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osia\Downloads\"/>
    </mc:Choice>
  </mc:AlternateContent>
  <xr:revisionPtr revIDLastSave="0" documentId="13_ncr:1_{B2779325-CEB8-4837-8A9B-215BF204990B}" xr6:coauthVersionLast="46" xr6:coauthVersionMax="46" xr10:uidLastSave="{00000000-0000-0000-0000-000000000000}"/>
  <bookViews>
    <workbookView xWindow="-108" yWindow="-108" windowWidth="23256" windowHeight="12576" tabRatio="500" xr2:uid="{00000000-000D-0000-FFFF-FFFF00000000}"/>
  </bookViews>
  <sheets>
    <sheet name="Arkusz1" sheetId="1" r:id="rId1"/>
  </sheets>
  <calcPr calcId="18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D209" i="1" l="1"/>
  <c r="D212" i="1" s="1"/>
  <c r="D174" i="1"/>
  <c r="D175" i="1" s="1"/>
  <c r="D210" i="1" s="1"/>
  <c r="D164" i="1"/>
  <c r="D145" i="1"/>
  <c r="D140" i="1"/>
  <c r="D125" i="1"/>
  <c r="D116" i="1"/>
  <c r="D107" i="1"/>
  <c r="D93" i="1"/>
  <c r="D84" i="1"/>
  <c r="D51" i="1"/>
  <c r="D46" i="1"/>
  <c r="D44" i="1"/>
  <c r="D39" i="1"/>
  <c r="D37" i="1"/>
  <c r="D15" i="1"/>
</calcChain>
</file>

<file path=xl/sharedStrings.xml><?xml version="1.0" encoding="utf-8"?>
<sst xmlns="http://schemas.openxmlformats.org/spreadsheetml/2006/main" count="418" uniqueCount="416">
  <si>
    <t>PLAN BUDŻETOWY URSS 2020</t>
  </si>
  <si>
    <t>Lp.</t>
  </si>
  <si>
    <t>Rodzaj kosztów</t>
  </si>
  <si>
    <t>URSS</t>
  </si>
  <si>
    <t>MPK: 551801000</t>
  </si>
  <si>
    <t>I.</t>
  </si>
  <si>
    <t>KOSZTY</t>
  </si>
  <si>
    <t>40001001</t>
  </si>
  <si>
    <t>AMORT.LIN.</t>
  </si>
  <si>
    <t>40001002</t>
  </si>
  <si>
    <t>AMORT.LIN.NKUP</t>
  </si>
  <si>
    <t>40002001</t>
  </si>
  <si>
    <t>AMORT.100%</t>
  </si>
  <si>
    <t>40002002</t>
  </si>
  <si>
    <t>AMORT.100%NKUP</t>
  </si>
  <si>
    <t>40003001</t>
  </si>
  <si>
    <t>AMORT.KSIĘG.</t>
  </si>
  <si>
    <t>40004002</t>
  </si>
  <si>
    <t>AMORT.W.UŻ.GR.</t>
  </si>
  <si>
    <t>40005001</t>
  </si>
  <si>
    <t>AMORT.WNIP</t>
  </si>
  <si>
    <t>40005002</t>
  </si>
  <si>
    <t>AMORT.WNIP NKUP</t>
  </si>
  <si>
    <t>1.</t>
  </si>
  <si>
    <t>AMORTYZACJA</t>
  </si>
  <si>
    <t>41101001</t>
  </si>
  <si>
    <t>MAT.BIUROWE</t>
  </si>
  <si>
    <t>41102001</t>
  </si>
  <si>
    <t>ŚR.CZYST.HIGIEN.</t>
  </si>
  <si>
    <t>41103001</t>
  </si>
  <si>
    <t>ODCZYNNIKI CHEM.</t>
  </si>
  <si>
    <t>41104001</t>
  </si>
  <si>
    <t>DR.SPRZĘT LABOR.</t>
  </si>
  <si>
    <t>41105001</t>
  </si>
  <si>
    <t>WYPOSAŻENIE</t>
  </si>
  <si>
    <t>41106001</t>
  </si>
  <si>
    <t>ART.SPOŻYWCZE</t>
  </si>
  <si>
    <t>41107001</t>
  </si>
  <si>
    <t>ART.MEBLOWE</t>
  </si>
  <si>
    <t>41108001</t>
  </si>
  <si>
    <t>ART.TECH.ELEKTR.</t>
  </si>
  <si>
    <t>41109001</t>
  </si>
  <si>
    <t>ART.MAL.RZEŹB.</t>
  </si>
  <si>
    <t>41110001</t>
  </si>
  <si>
    <t>ART.SAMOCHODOWE</t>
  </si>
  <si>
    <t>41111001</t>
  </si>
  <si>
    <t>ART.OGROD.OCHR.R.</t>
  </si>
  <si>
    <t>41112001</t>
  </si>
  <si>
    <t>ART.DEKORACYJNE</t>
  </si>
  <si>
    <t>41113001</t>
  </si>
  <si>
    <t>ART.BUD.REMONT.</t>
  </si>
  <si>
    <t>41114001</t>
  </si>
  <si>
    <t>GAZY TECHNICZNE</t>
  </si>
  <si>
    <t>41115001</t>
  </si>
  <si>
    <t>PALIWA,OPAŁ</t>
  </si>
  <si>
    <t>41116001</t>
  </si>
  <si>
    <t>LICENCJE I PROGRAMY</t>
  </si>
  <si>
    <t>41117001</t>
  </si>
  <si>
    <t>CZASOPISMA</t>
  </si>
  <si>
    <t>41118001</t>
  </si>
  <si>
    <t>KSIĘG.NIEINWENTAR.</t>
  </si>
  <si>
    <t>41119001</t>
  </si>
  <si>
    <t>EKSP.MUZEALNE</t>
  </si>
  <si>
    <t>41198001</t>
  </si>
  <si>
    <t>POZ.MATERIAŁY</t>
  </si>
  <si>
    <t>41199002</t>
  </si>
  <si>
    <t>MATERIAŁY.NKUP</t>
  </si>
  <si>
    <t>2.</t>
  </si>
  <si>
    <t>ZUŻYCIE MATERIAŁÓW</t>
  </si>
  <si>
    <t>41601001</t>
  </si>
  <si>
    <t>APARAT.SPECJALNA</t>
  </si>
  <si>
    <t>3.</t>
  </si>
  <si>
    <t>41901001</t>
  </si>
  <si>
    <t>ENERGIA ELEKTR.</t>
  </si>
  <si>
    <t>41902001</t>
  </si>
  <si>
    <t>ENERGIA CIEPLNA</t>
  </si>
  <si>
    <t>41903001</t>
  </si>
  <si>
    <t>WODA</t>
  </si>
  <si>
    <t>41904001</t>
  </si>
  <si>
    <t>GAZ</t>
  </si>
  <si>
    <t>4.</t>
  </si>
  <si>
    <t>ENERGIA</t>
  </si>
  <si>
    <t>42601001</t>
  </si>
  <si>
    <t>TRANSPORT OBCY</t>
  </si>
  <si>
    <t>5.</t>
  </si>
  <si>
    <t>42701001</t>
  </si>
  <si>
    <t>REM. BUD. I BUDOWLI</t>
  </si>
  <si>
    <t>42702001</t>
  </si>
  <si>
    <t>REM.ŚR.TRANSPORTOWE</t>
  </si>
  <si>
    <t>42703001</t>
  </si>
  <si>
    <t>REM.POZ.ŚR.TRWAŁE</t>
  </si>
  <si>
    <t>42704001</t>
  </si>
  <si>
    <t>POZOSTAŁE REMONTY</t>
  </si>
  <si>
    <t>6.</t>
  </si>
  <si>
    <t>REMONTY</t>
  </si>
  <si>
    <t>42901001</t>
  </si>
  <si>
    <t>USŁ.BANKOWE</t>
  </si>
  <si>
    <t>42902001</t>
  </si>
  <si>
    <t>USŁ.TELEKOMUN.</t>
  </si>
  <si>
    <t>42903001</t>
  </si>
  <si>
    <t>USŁ.POCZTOWE</t>
  </si>
  <si>
    <t>42904001</t>
  </si>
  <si>
    <t>USŁ.PRALNICZE</t>
  </si>
  <si>
    <t>42905001</t>
  </si>
  <si>
    <t>USŁ.KOMUNALNE</t>
  </si>
  <si>
    <t>42906001</t>
  </si>
  <si>
    <t>USŁ.KSERO</t>
  </si>
  <si>
    <t>42907001</t>
  </si>
  <si>
    <t>USŁ.PORZĄDKOWE</t>
  </si>
  <si>
    <t>42908001</t>
  </si>
  <si>
    <t>DOZÓR MIENIA</t>
  </si>
  <si>
    <t>42909001</t>
  </si>
  <si>
    <t>KONFERENCJE OBCE</t>
  </si>
  <si>
    <t>42910001</t>
  </si>
  <si>
    <t>CZYNSZE,DZIERŻ.WYPOŻ</t>
  </si>
  <si>
    <t>42911001</t>
  </si>
  <si>
    <t>ORG.KONF.WŁ.</t>
  </si>
  <si>
    <t>42912001</t>
  </si>
  <si>
    <t>USŁ.FOTO</t>
  </si>
  <si>
    <t>42913001</t>
  </si>
  <si>
    <t>USŁ.DRUK. I POLIGR</t>
  </si>
  <si>
    <t>42914001</t>
  </si>
  <si>
    <t>EKSPL.BIEŻ.ŚR.TRANSP</t>
  </si>
  <si>
    <t>42915001</t>
  </si>
  <si>
    <t>TŁUMACZENIA</t>
  </si>
  <si>
    <t>42916001</t>
  </si>
  <si>
    <t>PRZEG.SER.KONS.</t>
  </si>
  <si>
    <t>42917001</t>
  </si>
  <si>
    <t>BAD.EKSPERT.AUDYTY</t>
  </si>
  <si>
    <t>42918001</t>
  </si>
  <si>
    <t>USŁ.DYDAKTYCZNE</t>
  </si>
  <si>
    <t>42919001</t>
  </si>
  <si>
    <t>OGŁ.PRASOWE</t>
  </si>
  <si>
    <t>42920001</t>
  </si>
  <si>
    <t>USŁ.BAZ DANYCH</t>
  </si>
  <si>
    <t>42921001</t>
  </si>
  <si>
    <t>BAD.LEK.STUD.</t>
  </si>
  <si>
    <t>42922001</t>
  </si>
  <si>
    <t>USŁ.KURIERSKIE</t>
  </si>
  <si>
    <t>42923001</t>
  </si>
  <si>
    <t>DOZÓR TECHNICZNY</t>
  </si>
  <si>
    <t>42924001</t>
  </si>
  <si>
    <t>USŁ.INFORMATYCZNE</t>
  </si>
  <si>
    <t>42925001</t>
  </si>
  <si>
    <t>USŁ.RACH.-KSIĘGOWE</t>
  </si>
  <si>
    <t>42926001</t>
  </si>
  <si>
    <t>USŁ.GASTRONOMICZNE</t>
  </si>
  <si>
    <t>42927001</t>
  </si>
  <si>
    <t>USŁ.SZKLARSKIE</t>
  </si>
  <si>
    <t>42928001</t>
  </si>
  <si>
    <t>ZAKWATEROWANIE</t>
  </si>
  <si>
    <t>42929001</t>
  </si>
  <si>
    <t>OBR.D.OBRAZU I DŹWIĘ</t>
  </si>
  <si>
    <t>42930001</t>
  </si>
  <si>
    <t>WYJAZDY STUDYJNE</t>
  </si>
  <si>
    <t>42998001</t>
  </si>
  <si>
    <t>INNE USŁUGI</t>
  </si>
  <si>
    <t>42999002</t>
  </si>
  <si>
    <t>USŁUGI NKUP</t>
  </si>
  <si>
    <t>7.</t>
  </si>
  <si>
    <t>USŁUGI OBCE</t>
  </si>
  <si>
    <t>43101001</t>
  </si>
  <si>
    <t>WYNAGR OSOBOWE</t>
  </si>
  <si>
    <t>43101002</t>
  </si>
  <si>
    <t>WYNAGR OSOBOWE  NKUP</t>
  </si>
  <si>
    <t>43102001</t>
  </si>
  <si>
    <t>WYNAGR.BEZOSOBOWE</t>
  </si>
  <si>
    <t>43102002</t>
  </si>
  <si>
    <t>WYNAGR.BEZOSOB. NKUP</t>
  </si>
  <si>
    <t>43103001</t>
  </si>
  <si>
    <t>HONORARIA</t>
  </si>
  <si>
    <t>43103002</t>
  </si>
  <si>
    <t>HONORARIA  NKUP</t>
  </si>
  <si>
    <t>43104001</t>
  </si>
  <si>
    <t>WYN.DOD.ROCZNE</t>
  </si>
  <si>
    <t>43104002</t>
  </si>
  <si>
    <t>WYN.DOD.ROCZNE  NKUP</t>
  </si>
  <si>
    <t>8.</t>
  </si>
  <si>
    <t>WYNAGRODZENIA</t>
  </si>
  <si>
    <t>44001001</t>
  </si>
  <si>
    <t>UB.SPOŁ.OS.F.PŁAC</t>
  </si>
  <si>
    <t>44001002</t>
  </si>
  <si>
    <t>UB.SPOŁ.OS.F.PŁ.NKUP</t>
  </si>
  <si>
    <t>44002001</t>
  </si>
  <si>
    <t>UB.SPOŁ.BEZOS.F.PŁAC</t>
  </si>
  <si>
    <t>44002002</t>
  </si>
  <si>
    <t>UB.SPOŁ.B.F.PŁ.NKUP</t>
  </si>
  <si>
    <t>44003001</t>
  </si>
  <si>
    <t>FP OS.F.PŁAC</t>
  </si>
  <si>
    <t>44003002</t>
  </si>
  <si>
    <t>FP OS.F.PŁAC  NKUP</t>
  </si>
  <si>
    <t>44004001</t>
  </si>
  <si>
    <t>FP BEZOS.F.PŁAC</t>
  </si>
  <si>
    <t>44004002</t>
  </si>
  <si>
    <t>FP BEZOS.F.PŁAC NKUP</t>
  </si>
  <si>
    <t>44005001</t>
  </si>
  <si>
    <t>UB.SPOŁ.OS.ZAGRAN.</t>
  </si>
  <si>
    <t>44005002</t>
  </si>
  <si>
    <t>UB.SPOŁ.OS.ZAGR.NKUP</t>
  </si>
  <si>
    <t>44006001</t>
  </si>
  <si>
    <t>SKŁ.ZDR.STUD.</t>
  </si>
  <si>
    <t>44006002</t>
  </si>
  <si>
    <t>SKŁ.ZDR.STUD. NKUP</t>
  </si>
  <si>
    <t>44007001</t>
  </si>
  <si>
    <t>PPE</t>
  </si>
  <si>
    <t>9.</t>
  </si>
  <si>
    <t>SKŁ. Z TYT. UB.SPOŁ. I F.PRACY</t>
  </si>
  <si>
    <t>44008001</t>
  </si>
  <si>
    <t>EKW.PRANIE, MLEKO</t>
  </si>
  <si>
    <t>44009001</t>
  </si>
  <si>
    <t>ODPIS NA ZFŚS</t>
  </si>
  <si>
    <t>44010001</t>
  </si>
  <si>
    <t>BAD.LEK.OKULARY</t>
  </si>
  <si>
    <t>44011001</t>
  </si>
  <si>
    <t>ZAS.NA ZAGOSP.</t>
  </si>
  <si>
    <t>44012001</t>
  </si>
  <si>
    <t>SZKOLENIE PRACOWN.</t>
  </si>
  <si>
    <t>44013001</t>
  </si>
  <si>
    <t>ODZ.OCHR.,ŚR.HIG.</t>
  </si>
  <si>
    <t>44014001</t>
  </si>
  <si>
    <t>DOP.DO BIL.ZA PRZEJ.</t>
  </si>
  <si>
    <t>44099001</t>
  </si>
  <si>
    <t>POZ.ŚWIADCZENIA</t>
  </si>
  <si>
    <t>10.</t>
  </si>
  <si>
    <t>ŚWIADCZENIA NA RZECZ PRACOW.</t>
  </si>
  <si>
    <t>45001001</t>
  </si>
  <si>
    <t>REKLAMA-MATERIAŁY</t>
  </si>
  <si>
    <t>45002001</t>
  </si>
  <si>
    <t>REKLAMA-USŁUGI</t>
  </si>
  <si>
    <t>45003001</t>
  </si>
  <si>
    <t>REKLAMA-POZOSTAŁE</t>
  </si>
  <si>
    <t>45101002</t>
  </si>
  <si>
    <t>REPREZ.PREZ.UPOM.</t>
  </si>
  <si>
    <t>45102002</t>
  </si>
  <si>
    <t>REPREZ.KWIATY</t>
  </si>
  <si>
    <t>45103002</t>
  </si>
  <si>
    <t>REPREZ. MATERIAŁY</t>
  </si>
  <si>
    <t>45104002</t>
  </si>
  <si>
    <t>REPREZ.USŁUGI</t>
  </si>
  <si>
    <t>45105002</t>
  </si>
  <si>
    <t>REPREZ.POZOSTAŁE</t>
  </si>
  <si>
    <t>11.</t>
  </si>
  <si>
    <t>REKLAMA I REPREZENTACJA</t>
  </si>
  <si>
    <t>46001001</t>
  </si>
  <si>
    <t>POD.OD NIERUCH.</t>
  </si>
  <si>
    <t>46002001</t>
  </si>
  <si>
    <t>POD.OD ŚR.TRANSP.</t>
  </si>
  <si>
    <t>46003001</t>
  </si>
  <si>
    <t>VAT OD USŁ.Z IMPORTU</t>
  </si>
  <si>
    <t>46004001</t>
  </si>
  <si>
    <t>VAT OD REPR.I REKL.</t>
  </si>
  <si>
    <t>46004002</t>
  </si>
  <si>
    <t>VAT OD REP.I RE.NKUP</t>
  </si>
  <si>
    <t>46005001</t>
  </si>
  <si>
    <t>VAT NIEPODL.ODL.</t>
  </si>
  <si>
    <t>46005002</t>
  </si>
  <si>
    <t>VAT NIEPODL.ODL.NKUP</t>
  </si>
  <si>
    <t>46006001</t>
  </si>
  <si>
    <t>VAT OD NIEOD.PRZEK.</t>
  </si>
  <si>
    <t>46007001</t>
  </si>
  <si>
    <t>OPŁ.SKARBOWE</t>
  </si>
  <si>
    <t>46008001</t>
  </si>
  <si>
    <t>OPŁ.SĄD.I NOTAR.</t>
  </si>
  <si>
    <t>46009001</t>
  </si>
  <si>
    <t>OPŁ.CELNE</t>
  </si>
  <si>
    <t>46010001</t>
  </si>
  <si>
    <t>OPŁ.LOKALNE</t>
  </si>
  <si>
    <t>46011001</t>
  </si>
  <si>
    <t>OPŁ.ZA KORZ.ZE ŚROD.</t>
  </si>
  <si>
    <t>46012002</t>
  </si>
  <si>
    <t>PFRON.NKUP</t>
  </si>
  <si>
    <t>12.</t>
  </si>
  <si>
    <t>PODATKI I OPŁATY</t>
  </si>
  <si>
    <t>46300021</t>
  </si>
  <si>
    <t>BIL.SŁUŻ.NA PRZEJ.</t>
  </si>
  <si>
    <t>46301001</t>
  </si>
  <si>
    <t>DELEG.KRAJOWE</t>
  </si>
  <si>
    <t xml:space="preserve"> </t>
  </si>
  <si>
    <t>46303001</t>
  </si>
  <si>
    <t>RYCZ.SAMOCH.</t>
  </si>
  <si>
    <t>46304001</t>
  </si>
  <si>
    <t>DELEG.ZAGR.</t>
  </si>
  <si>
    <t>13.</t>
  </si>
  <si>
    <t>PODRÓŻE SŁUŻBOWE</t>
  </si>
  <si>
    <t>46901001</t>
  </si>
  <si>
    <t>PRAKTYKI STUD.</t>
  </si>
  <si>
    <t>46902001</t>
  </si>
  <si>
    <t>STYP.DOKTOR.</t>
  </si>
  <si>
    <t>46903001</t>
  </si>
  <si>
    <t>ODPR.POŚMIERTNE</t>
  </si>
  <si>
    <t>46904001</t>
  </si>
  <si>
    <t>UBEZP.MAJĄT.</t>
  </si>
  <si>
    <t>46905001</t>
  </si>
  <si>
    <t>POBYT GOŚCI ZAGR.</t>
  </si>
  <si>
    <t>46906001</t>
  </si>
  <si>
    <t>ORG.IMPR.OBOZ.SPORT.</t>
  </si>
  <si>
    <t>46907001</t>
  </si>
  <si>
    <t>SKŁ.NA ORGANIZ.</t>
  </si>
  <si>
    <t>46907002</t>
  </si>
  <si>
    <t>SKŁ.NA ORGANIZ.NKUP</t>
  </si>
  <si>
    <t>46908001</t>
  </si>
  <si>
    <t>UBEZP.ZDR.STUD.</t>
  </si>
  <si>
    <t>46909001</t>
  </si>
  <si>
    <t>UBEZP.OSOB.</t>
  </si>
  <si>
    <t>46910002</t>
  </si>
  <si>
    <t>ODSZKOD.WYP.</t>
  </si>
  <si>
    <t>46911001</t>
  </si>
  <si>
    <t>STYP.DLA STUDENTÓW</t>
  </si>
  <si>
    <t>46912001</t>
  </si>
  <si>
    <t>DOPŁ.DO WYJAZD.STUD.</t>
  </si>
  <si>
    <t>46913001</t>
  </si>
  <si>
    <t>STYP. MŁOD. NAUKOWCA</t>
  </si>
  <si>
    <t>46914001</t>
  </si>
  <si>
    <t>STYP. ZAD.PROJAKOŚC.</t>
  </si>
  <si>
    <t>46915001</t>
  </si>
  <si>
    <t>STYP. ZE ŚRODKÓW NA NAUKĘ</t>
  </si>
  <si>
    <t>46916001</t>
  </si>
  <si>
    <t>WYJ. SZKOL.STAŻE W RAMACH W/S STUD.DOKT.</t>
  </si>
  <si>
    <t>46919001</t>
  </si>
  <si>
    <t>INNE KOSZTY</t>
  </si>
  <si>
    <t>14.</t>
  </si>
  <si>
    <t>POZOSTAŁE KOSZTY</t>
  </si>
  <si>
    <t>504806604</t>
  </si>
  <si>
    <t>Transport wewnętrzny</t>
  </si>
  <si>
    <t xml:space="preserve">595000100  </t>
  </si>
  <si>
    <t>Świadczenia wewnętrzne - najem</t>
  </si>
  <si>
    <t xml:space="preserve">595000200  </t>
  </si>
  <si>
    <t>Świadczenia wewnętrzne - noclegi</t>
  </si>
  <si>
    <t xml:space="preserve">595000300  </t>
  </si>
  <si>
    <t>Świadczenia wewnętrzne - laboratoryjne</t>
  </si>
  <si>
    <t xml:space="preserve">595000400  </t>
  </si>
  <si>
    <t>Świadczenia wewnętrzne edukacyjne</t>
  </si>
  <si>
    <t xml:space="preserve">595000500  </t>
  </si>
  <si>
    <t>Świadczenia wewnętrzne - Konferencje</t>
  </si>
  <si>
    <t xml:space="preserve">595000900  </t>
  </si>
  <si>
    <t>Świadczenia wewnętrzne - pozostałe</t>
  </si>
  <si>
    <t>502029900</t>
  </si>
  <si>
    <t>Narz.k.wydz</t>
  </si>
  <si>
    <t>502699999</t>
  </si>
  <si>
    <t>Koszty Ogólne adm.</t>
  </si>
  <si>
    <t>15.</t>
  </si>
  <si>
    <t>KOSZTY WTÓRNE</t>
  </si>
  <si>
    <t>KOSZTY OGÓŁEM</t>
  </si>
  <si>
    <t>II.</t>
  </si>
  <si>
    <t>PRZYCHODY</t>
  </si>
  <si>
    <t>70101010</t>
  </si>
  <si>
    <t>DOT.STAC.MNISW DZ.DY</t>
  </si>
  <si>
    <t>70101020</t>
  </si>
  <si>
    <t>DOT.MNISW ST.NIEPEŁN</t>
  </si>
  <si>
    <t>70101030</t>
  </si>
  <si>
    <t>DOT.CEL.MNISW DZ.DYD</t>
  </si>
  <si>
    <t>70101040</t>
  </si>
  <si>
    <t>DOT.MNISW ZAD.PROJAK</t>
  </si>
  <si>
    <t>70102000</t>
  </si>
  <si>
    <t>PRZYCH.Z BUDŻ.J.SAM.</t>
  </si>
  <si>
    <t>70103010</t>
  </si>
  <si>
    <t>OPŁ.ZA ST.STACJ.</t>
  </si>
  <si>
    <t>70103020</t>
  </si>
  <si>
    <t>OPŁ.ZA ST.NIEST.ZAOC</t>
  </si>
  <si>
    <t>70103030</t>
  </si>
  <si>
    <t>OPŁ.ZA ST.PODYPLOM.</t>
  </si>
  <si>
    <t>70103040</t>
  </si>
  <si>
    <t>OPŁ.ZA ST.DOK.NIEST.</t>
  </si>
  <si>
    <t>70103050</t>
  </si>
  <si>
    <t>OPŁ.ZA PRZEW.DOK.HAB</t>
  </si>
  <si>
    <t>70103060</t>
  </si>
  <si>
    <t>OPŁ.ZA POS.O NAD.TYT</t>
  </si>
  <si>
    <t>70103070</t>
  </si>
  <si>
    <t>OPŁ.ADMINISTRACYJNE</t>
  </si>
  <si>
    <t>70103080</t>
  </si>
  <si>
    <t>OPŁ.ZA DR.DYDAKT.</t>
  </si>
  <si>
    <t>70103090</t>
  </si>
  <si>
    <t>OPŁ.ZA PRAK.STUD.</t>
  </si>
  <si>
    <t>70103100</t>
  </si>
  <si>
    <t>OPŁ.ZA LIC.EGZAMINY</t>
  </si>
  <si>
    <t>70103110</t>
  </si>
  <si>
    <t>OPŁ.ZA KURSY</t>
  </si>
  <si>
    <t>70103120</t>
  </si>
  <si>
    <t>OPŁ.ZA ST.DOKT.STACJ</t>
  </si>
  <si>
    <t>70103990</t>
  </si>
  <si>
    <t>IN.OPŁ.ZA ZAJ.DYD.</t>
  </si>
  <si>
    <t>70104010</t>
  </si>
  <si>
    <t>OPŁ.ZA KONFER.</t>
  </si>
  <si>
    <t>70104020</t>
  </si>
  <si>
    <t>WYNAJEM POMIESZ.</t>
  </si>
  <si>
    <t>70104030</t>
  </si>
  <si>
    <t>WYN.POKOI GOŚC.</t>
  </si>
  <si>
    <t>70104040</t>
  </si>
  <si>
    <t>USŁ.REFAKT.</t>
  </si>
  <si>
    <t>70104051</t>
  </si>
  <si>
    <t>PRZ.NA REAL.PROJ.UE</t>
  </si>
  <si>
    <t>70104052</t>
  </si>
  <si>
    <t>PRZ.NA REAL.PROJ.FS</t>
  </si>
  <si>
    <t>70104053</t>
  </si>
  <si>
    <t>PRZ.NA REAL.PROG.M.</t>
  </si>
  <si>
    <t>70104060</t>
  </si>
  <si>
    <t>ŚR.NA STUD.ZAGR.</t>
  </si>
  <si>
    <t>70104070</t>
  </si>
  <si>
    <t>REFUND.DELEG.</t>
  </si>
  <si>
    <t>70104080</t>
  </si>
  <si>
    <t>REFUND.BAD.LEK.</t>
  </si>
  <si>
    <t>70104090</t>
  </si>
  <si>
    <t>SPRZED,WYDAWN.</t>
  </si>
  <si>
    <t>70104100</t>
  </si>
  <si>
    <t>USŁ.MAŁEJ POLIG.</t>
  </si>
  <si>
    <t>70104190</t>
  </si>
  <si>
    <t>PRZYCH.Z INN.USŁ.</t>
  </si>
  <si>
    <t>70104200</t>
  </si>
  <si>
    <t>INNE DOT.I DAROWIZNY</t>
  </si>
  <si>
    <t>PRZYCHODY OGÓŁEM</t>
  </si>
  <si>
    <t>III.</t>
  </si>
  <si>
    <t>WYNIK FINANSOWY</t>
  </si>
  <si>
    <t>IV.</t>
  </si>
  <si>
    <t>INFORMACJA STATYSTYCZNA</t>
  </si>
  <si>
    <t xml:space="preserve"> - dochody własne</t>
  </si>
  <si>
    <t xml:space="preserve"> - odpis z działalności statutowej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</si>
</sst>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 * #,##0&quot;      &quot;;\-* #,##0&quot;      &quot;;\ * \-#&quot;      &quot;;\ @\ "/>
  </numFmts>
  <fonts count="13" x14ac:knownFonts="1"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7"/>
      <name val="Calibri"/>
      <family val="2"/>
      <charset val="238"/>
    </font>
    <font>
      <sz val="1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12"/>
      <name val="Calibri"/>
      <family val="2"/>
      <charset val="238"/>
    </font>
    <font>
      <sz val="10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FFCC0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1" fillId="5" borderId="1" xfId="0" applyFont="1" applyFill="1" applyBorder="1" applyAlignment="1" applyProtection="1"/>
    <xf numFmtId="0" fontId="11" fillId="4" borderId="1" xfId="0" applyFont="1" applyFill="1" applyBorder="1" applyAlignment="1" applyProtection="1"/>
    <xf numFmtId="0" fontId="4" fillId="2" borderId="1" xfId="0" applyFont="1" applyFill="1" applyBorder="1" applyAlignment="1" applyProtection="1"/>
    <xf numFmtId="0" fontId="4" fillId="0" borderId="1" xfId="0" applyFont="1" applyBorder="1" applyAlignment="1" applyProtection="1"/>
    <xf numFmtId="0" fontId="6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Protection="1">
      <protection locked="0"/>
    </xf>
    <xf numFmtId="0" fontId="7" fillId="0" borderId="1" xfId="0" applyFont="1" applyBorder="1" applyProtection="1"/>
    <xf numFmtId="4" fontId="1" fillId="0" borderId="1" xfId="0" applyNumberFormat="1" applyFont="1" applyBorder="1" applyProtection="1">
      <protection locked="0"/>
    </xf>
    <xf numFmtId="0" fontId="4" fillId="2" borderId="1" xfId="0" applyFont="1" applyFill="1" applyBorder="1" applyAlignment="1" applyProtection="1">
      <alignment horizontal="right"/>
    </xf>
    <xf numFmtId="4" fontId="8" fillId="2" borderId="1" xfId="0" applyNumberFormat="1" applyFont="1" applyFill="1" applyBorder="1" applyProtection="1"/>
    <xf numFmtId="0" fontId="8" fillId="0" borderId="0" xfId="0" applyFont="1" applyProtection="1"/>
    <xf numFmtId="4" fontId="9" fillId="0" borderId="1" xfId="0" applyNumberFormat="1" applyFont="1" applyBorder="1" applyProtection="1">
      <protection locked="0"/>
    </xf>
    <xf numFmtId="4" fontId="0" fillId="0" borderId="0" xfId="0" applyNumberFormat="1"/>
    <xf numFmtId="4" fontId="1" fillId="3" borderId="1" xfId="0" applyNumberFormat="1" applyFont="1" applyFill="1" applyBorder="1" applyProtection="1">
      <protection locked="0"/>
    </xf>
    <xf numFmtId="0" fontId="10" fillId="4" borderId="1" xfId="0" applyFont="1" applyFill="1" applyBorder="1" applyProtection="1"/>
    <xf numFmtId="4" fontId="10" fillId="4" borderId="1" xfId="0" applyNumberFormat="1" applyFont="1" applyFill="1" applyBorder="1" applyProtection="1"/>
    <xf numFmtId="0" fontId="10" fillId="0" borderId="0" xfId="0" applyFont="1" applyProtection="1"/>
    <xf numFmtId="4" fontId="8" fillId="0" borderId="1" xfId="0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11" fillId="4" borderId="1" xfId="0" applyFont="1" applyFill="1" applyBorder="1" applyProtection="1"/>
    <xf numFmtId="0" fontId="11" fillId="5" borderId="1" xfId="0" applyFont="1" applyFill="1" applyBorder="1" applyAlignment="1" applyProtection="1">
      <alignment horizontal="right"/>
    </xf>
    <xf numFmtId="4" fontId="10" fillId="5" borderId="1" xfId="0" applyNumberFormat="1" applyFont="1" applyFill="1" applyBorder="1" applyProtection="1"/>
    <xf numFmtId="0" fontId="7" fillId="0" borderId="2" xfId="0" applyFont="1" applyBorder="1" applyAlignment="1" applyProtection="1"/>
    <xf numFmtId="0" fontId="0" fillId="0" borderId="3" xfId="0" applyBorder="1" applyAlignment="1"/>
    <xf numFmtId="4" fontId="1" fillId="0" borderId="1" xfId="0" applyNumberFormat="1" applyFont="1" applyBorder="1" applyProtection="1"/>
    <xf numFmtId="0" fontId="1" fillId="0" borderId="0" xfId="0" applyFont="1" applyProtection="1"/>
    <xf numFmtId="0" fontId="7" fillId="0" borderId="1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214"/>
  <sheetViews>
    <sheetView tabSelected="1" zoomScaleNormal="100" workbookViewId="0">
      <selection activeCell="E142" sqref="E142"/>
    </sheetView>
  </sheetViews>
  <sheetFormatPr defaultRowHeight="14.4" x14ac:dyDescent="0.3"/>
  <cols>
    <col min="1" max="1" width="5.44140625" style="9" customWidth="1"/>
    <col min="2" max="2" width="9.88671875" style="9" customWidth="1"/>
    <col min="3" max="3" width="38" style="9" customWidth="1"/>
    <col min="4" max="4" width="18.44140625" style="9" customWidth="1"/>
    <col min="5" max="5" width="15.5546875" style="9" customWidth="1"/>
    <col min="6" max="7" width="9.88671875" style="9" customWidth="1"/>
    <col min="8" max="8" width="11.44140625" style="9" customWidth="1"/>
    <col min="9" max="257" width="9.88671875" style="9" customWidth="1"/>
    <col min="258" max="1025" width="9.88671875" customWidth="1"/>
  </cols>
  <sheetData>
    <row r="1" spans="1:4" x14ac:dyDescent="0.3">
      <c r="D1" s="10"/>
    </row>
    <row r="2" spans="1:4" ht="25.05" customHeight="1" x14ac:dyDescent="0.3">
      <c r="A2" s="8" t="s">
        <v>0</v>
      </c>
      <c r="B2" s="8"/>
      <c r="C2" s="8"/>
      <c r="D2" s="8"/>
    </row>
    <row r="3" spans="1:4" ht="12.45" customHeight="1" x14ac:dyDescent="0.3">
      <c r="A3" s="7" t="s">
        <v>1</v>
      </c>
      <c r="B3" s="6" t="s">
        <v>2</v>
      </c>
      <c r="C3" s="6"/>
      <c r="D3" s="11" t="s">
        <v>3</v>
      </c>
    </row>
    <row r="4" spans="1:4" ht="18.45" customHeight="1" x14ac:dyDescent="0.3">
      <c r="A4" s="7"/>
      <c r="B4" s="6"/>
      <c r="C4" s="6"/>
      <c r="D4" s="12" t="s">
        <v>4</v>
      </c>
    </row>
    <row r="5" spans="1:4" ht="12.75" customHeight="1" x14ac:dyDescent="0.3">
      <c r="A5" s="13">
        <v>1</v>
      </c>
      <c r="B5" s="5">
        <v>2</v>
      </c>
      <c r="C5" s="5"/>
      <c r="D5" s="13">
        <v>3</v>
      </c>
    </row>
    <row r="6" spans="1:4" ht="12.75" customHeight="1" x14ac:dyDescent="0.3">
      <c r="A6" s="14" t="s">
        <v>5</v>
      </c>
      <c r="B6" s="4" t="s">
        <v>6</v>
      </c>
      <c r="C6" s="4"/>
      <c r="D6" s="13"/>
    </row>
    <row r="7" spans="1:4" ht="12.75" customHeight="1" x14ac:dyDescent="0.3">
      <c r="A7" s="15"/>
      <c r="B7" s="16" t="s">
        <v>7</v>
      </c>
      <c r="C7" s="16" t="s">
        <v>8</v>
      </c>
      <c r="D7" s="17"/>
    </row>
    <row r="8" spans="1:4" ht="12.75" customHeight="1" x14ac:dyDescent="0.3">
      <c r="A8" s="15"/>
      <c r="B8" s="16" t="s">
        <v>9</v>
      </c>
      <c r="C8" s="16" t="s">
        <v>10</v>
      </c>
      <c r="D8" s="17"/>
    </row>
    <row r="9" spans="1:4" ht="12.75" customHeight="1" x14ac:dyDescent="0.3">
      <c r="A9" s="15"/>
      <c r="B9" s="16" t="s">
        <v>11</v>
      </c>
      <c r="C9" s="16" t="s">
        <v>12</v>
      </c>
      <c r="D9" s="17"/>
    </row>
    <row r="10" spans="1:4" ht="12.75" customHeight="1" x14ac:dyDescent="0.3">
      <c r="A10" s="15"/>
      <c r="B10" s="16" t="s">
        <v>13</v>
      </c>
      <c r="C10" s="16" t="s">
        <v>14</v>
      </c>
      <c r="D10" s="17">
        <v>25000</v>
      </c>
    </row>
    <row r="11" spans="1:4" ht="12.75" customHeight="1" x14ac:dyDescent="0.3">
      <c r="A11" s="15"/>
      <c r="B11" s="16" t="s">
        <v>15</v>
      </c>
      <c r="C11" s="16" t="s">
        <v>16</v>
      </c>
      <c r="D11" s="17"/>
    </row>
    <row r="12" spans="1:4" ht="12.75" customHeight="1" x14ac:dyDescent="0.3">
      <c r="A12" s="15"/>
      <c r="B12" s="16" t="s">
        <v>17</v>
      </c>
      <c r="C12" s="16" t="s">
        <v>18</v>
      </c>
      <c r="D12" s="17"/>
    </row>
    <row r="13" spans="1:4" ht="12.75" customHeight="1" x14ac:dyDescent="0.3">
      <c r="A13" s="15"/>
      <c r="B13" s="16" t="s">
        <v>19</v>
      </c>
      <c r="C13" s="16" t="s">
        <v>20</v>
      </c>
      <c r="D13" s="17"/>
    </row>
    <row r="14" spans="1:4" ht="12.75" customHeight="1" x14ac:dyDescent="0.3">
      <c r="A14" s="15"/>
      <c r="B14" s="16" t="s">
        <v>21</v>
      </c>
      <c r="C14" s="16" t="s">
        <v>22</v>
      </c>
      <c r="D14" s="17"/>
    </row>
    <row r="15" spans="1:4" s="20" customFormat="1" ht="12.75" customHeight="1" x14ac:dyDescent="0.3">
      <c r="A15" s="18" t="s">
        <v>23</v>
      </c>
      <c r="B15" s="3" t="s">
        <v>24</v>
      </c>
      <c r="C15" s="3"/>
      <c r="D15" s="19">
        <f>SUM(D7:D14)</f>
        <v>25000</v>
      </c>
    </row>
    <row r="16" spans="1:4" ht="12.75" customHeight="1" x14ac:dyDescent="0.3">
      <c r="A16" s="15"/>
      <c r="B16" s="16" t="s">
        <v>25</v>
      </c>
      <c r="C16" s="16" t="s">
        <v>26</v>
      </c>
      <c r="D16" s="17">
        <v>1000</v>
      </c>
    </row>
    <row r="17" spans="1:4" ht="12.75" customHeight="1" x14ac:dyDescent="0.3">
      <c r="A17" s="15"/>
      <c r="B17" s="16" t="s">
        <v>27</v>
      </c>
      <c r="C17" s="16" t="s">
        <v>28</v>
      </c>
      <c r="D17" s="17">
        <v>500</v>
      </c>
    </row>
    <row r="18" spans="1:4" ht="12.75" customHeight="1" x14ac:dyDescent="0.3">
      <c r="A18" s="15"/>
      <c r="B18" s="16" t="s">
        <v>29</v>
      </c>
      <c r="C18" s="16" t="s">
        <v>30</v>
      </c>
      <c r="D18" s="17"/>
    </row>
    <row r="19" spans="1:4" ht="12.75" customHeight="1" x14ac:dyDescent="0.3">
      <c r="A19" s="15"/>
      <c r="B19" s="16" t="s">
        <v>31</v>
      </c>
      <c r="C19" s="16" t="s">
        <v>32</v>
      </c>
      <c r="D19" s="17"/>
    </row>
    <row r="20" spans="1:4" ht="12.75" customHeight="1" x14ac:dyDescent="0.3">
      <c r="A20" s="15"/>
      <c r="B20" s="16" t="s">
        <v>33</v>
      </c>
      <c r="C20" s="16" t="s">
        <v>34</v>
      </c>
      <c r="D20" s="17">
        <v>30000</v>
      </c>
    </row>
    <row r="21" spans="1:4" ht="12.75" customHeight="1" x14ac:dyDescent="0.3">
      <c r="A21" s="15"/>
      <c r="B21" s="16" t="s">
        <v>35</v>
      </c>
      <c r="C21" s="16" t="s">
        <v>36</v>
      </c>
      <c r="D21" s="17">
        <v>10000</v>
      </c>
    </row>
    <row r="22" spans="1:4" ht="12.75" customHeight="1" x14ac:dyDescent="0.3">
      <c r="A22" s="15"/>
      <c r="B22" s="16" t="s">
        <v>37</v>
      </c>
      <c r="C22" s="16" t="s">
        <v>38</v>
      </c>
      <c r="D22" s="21">
        <v>5000</v>
      </c>
    </row>
    <row r="23" spans="1:4" ht="12.75" customHeight="1" x14ac:dyDescent="0.3">
      <c r="A23" s="15"/>
      <c r="B23" s="16" t="s">
        <v>39</v>
      </c>
      <c r="C23" s="16" t="s">
        <v>40</v>
      </c>
      <c r="D23" s="17">
        <v>100</v>
      </c>
    </row>
    <row r="24" spans="1:4" ht="12.75" customHeight="1" x14ac:dyDescent="0.3">
      <c r="A24" s="15"/>
      <c r="B24" s="16" t="s">
        <v>41</v>
      </c>
      <c r="C24" s="16" t="s">
        <v>42</v>
      </c>
      <c r="D24" s="17"/>
    </row>
    <row r="25" spans="1:4" ht="12.75" customHeight="1" x14ac:dyDescent="0.3">
      <c r="A25" s="15"/>
      <c r="B25" s="16" t="s">
        <v>43</v>
      </c>
      <c r="C25" s="16" t="s">
        <v>44</v>
      </c>
      <c r="D25" s="17"/>
    </row>
    <row r="26" spans="1:4" ht="12.75" customHeight="1" x14ac:dyDescent="0.3">
      <c r="A26" s="15"/>
      <c r="B26" s="16" t="s">
        <v>45</v>
      </c>
      <c r="C26" s="16" t="s">
        <v>46</v>
      </c>
      <c r="D26" s="17">
        <v>1000</v>
      </c>
    </row>
    <row r="27" spans="1:4" ht="12.75" customHeight="1" x14ac:dyDescent="0.3">
      <c r="A27" s="15"/>
      <c r="B27" s="16" t="s">
        <v>47</v>
      </c>
      <c r="C27" s="16" t="s">
        <v>48</v>
      </c>
      <c r="D27" s="17">
        <v>1000</v>
      </c>
    </row>
    <row r="28" spans="1:4" ht="12.75" customHeight="1" x14ac:dyDescent="0.3">
      <c r="A28" s="15"/>
      <c r="B28" s="16" t="s">
        <v>49</v>
      </c>
      <c r="C28" s="16" t="s">
        <v>50</v>
      </c>
      <c r="D28" s="17"/>
    </row>
    <row r="29" spans="1:4" ht="12.75" customHeight="1" x14ac:dyDescent="0.3">
      <c r="A29" s="15"/>
      <c r="B29" s="16" t="s">
        <v>51</v>
      </c>
      <c r="C29" s="16" t="s">
        <v>52</v>
      </c>
      <c r="D29" s="17"/>
    </row>
    <row r="30" spans="1:4" ht="12.75" customHeight="1" x14ac:dyDescent="0.3">
      <c r="A30" s="15"/>
      <c r="B30" s="16" t="s">
        <v>53</v>
      </c>
      <c r="C30" s="16" t="s">
        <v>54</v>
      </c>
      <c r="D30" s="17"/>
    </row>
    <row r="31" spans="1:4" ht="12.75" customHeight="1" x14ac:dyDescent="0.3">
      <c r="A31" s="15"/>
      <c r="B31" s="16" t="s">
        <v>55</v>
      </c>
      <c r="C31" s="16" t="s">
        <v>56</v>
      </c>
      <c r="D31" s="17">
        <v>5000</v>
      </c>
    </row>
    <row r="32" spans="1:4" ht="12.75" customHeight="1" x14ac:dyDescent="0.3">
      <c r="A32" s="15"/>
      <c r="B32" s="16" t="s">
        <v>57</v>
      </c>
      <c r="C32" s="16" t="s">
        <v>58</v>
      </c>
      <c r="D32" s="17"/>
    </row>
    <row r="33" spans="1:4" ht="12.75" customHeight="1" x14ac:dyDescent="0.3">
      <c r="A33" s="15"/>
      <c r="B33" s="16" t="s">
        <v>59</v>
      </c>
      <c r="C33" s="16" t="s">
        <v>60</v>
      </c>
      <c r="D33" s="17"/>
    </row>
    <row r="34" spans="1:4" ht="12.75" customHeight="1" x14ac:dyDescent="0.3">
      <c r="A34" s="15"/>
      <c r="B34" s="16" t="s">
        <v>61</v>
      </c>
      <c r="C34" s="16" t="s">
        <v>62</v>
      </c>
      <c r="D34" s="17"/>
    </row>
    <row r="35" spans="1:4" ht="12.75" customHeight="1" x14ac:dyDescent="0.3">
      <c r="A35" s="15"/>
      <c r="B35" s="16" t="s">
        <v>63</v>
      </c>
      <c r="C35" s="16" t="s">
        <v>64</v>
      </c>
      <c r="D35" s="17">
        <v>5000</v>
      </c>
    </row>
    <row r="36" spans="1:4" ht="12.75" customHeight="1" x14ac:dyDescent="0.3">
      <c r="A36" s="15"/>
      <c r="B36" s="16" t="s">
        <v>65</v>
      </c>
      <c r="C36" s="16" t="s">
        <v>66</v>
      </c>
      <c r="D36" s="17"/>
    </row>
    <row r="37" spans="1:4" s="20" customFormat="1" ht="12.75" customHeight="1" x14ac:dyDescent="0.3">
      <c r="A37" s="18" t="s">
        <v>67</v>
      </c>
      <c r="B37" s="3" t="s">
        <v>68</v>
      </c>
      <c r="C37" s="3"/>
      <c r="D37" s="19">
        <f>SUM(D16:D36)</f>
        <v>58600</v>
      </c>
    </row>
    <row r="38" spans="1:4" ht="12.75" customHeight="1" x14ac:dyDescent="0.3">
      <c r="A38" s="14"/>
      <c r="B38" s="16" t="s">
        <v>69</v>
      </c>
      <c r="C38" s="16" t="s">
        <v>70</v>
      </c>
      <c r="D38" s="17"/>
    </row>
    <row r="39" spans="1:4" s="20" customFormat="1" ht="12.75" customHeight="1" x14ac:dyDescent="0.3">
      <c r="A39" s="18" t="s">
        <v>71</v>
      </c>
      <c r="B39" s="3" t="s">
        <v>70</v>
      </c>
      <c r="C39" s="3"/>
      <c r="D39" s="19">
        <f>SUM(D38)</f>
        <v>0</v>
      </c>
    </row>
    <row r="40" spans="1:4" ht="12.75" customHeight="1" x14ac:dyDescent="0.3">
      <c r="A40" s="15"/>
      <c r="B40" s="16" t="s">
        <v>72</v>
      </c>
      <c r="C40" s="16" t="s">
        <v>73</v>
      </c>
      <c r="D40" s="17"/>
    </row>
    <row r="41" spans="1:4" ht="12.75" customHeight="1" x14ac:dyDescent="0.3">
      <c r="A41" s="15"/>
      <c r="B41" s="16" t="s">
        <v>74</v>
      </c>
      <c r="C41" s="16" t="s">
        <v>75</v>
      </c>
      <c r="D41" s="17"/>
    </row>
    <row r="42" spans="1:4" ht="12.75" customHeight="1" x14ac:dyDescent="0.3">
      <c r="A42" s="15"/>
      <c r="B42" s="16" t="s">
        <v>76</v>
      </c>
      <c r="C42" s="16" t="s">
        <v>77</v>
      </c>
      <c r="D42" s="17"/>
    </row>
    <row r="43" spans="1:4" ht="12.75" customHeight="1" x14ac:dyDescent="0.3">
      <c r="A43" s="15"/>
      <c r="B43" s="16" t="s">
        <v>78</v>
      </c>
      <c r="C43" s="16" t="s">
        <v>79</v>
      </c>
      <c r="D43" s="17"/>
    </row>
    <row r="44" spans="1:4" s="20" customFormat="1" ht="12.75" customHeight="1" x14ac:dyDescent="0.3">
      <c r="A44" s="18" t="s">
        <v>80</v>
      </c>
      <c r="B44" s="3" t="s">
        <v>81</v>
      </c>
      <c r="C44" s="3"/>
      <c r="D44" s="19">
        <f>SUM(D40:D43)</f>
        <v>0</v>
      </c>
    </row>
    <row r="45" spans="1:4" ht="12.75" customHeight="1" x14ac:dyDescent="0.3">
      <c r="A45" s="14"/>
      <c r="B45" s="16" t="s">
        <v>82</v>
      </c>
      <c r="C45" s="16" t="s">
        <v>83</v>
      </c>
      <c r="D45" s="17">
        <v>8000</v>
      </c>
    </row>
    <row r="46" spans="1:4" s="20" customFormat="1" ht="12.75" customHeight="1" x14ac:dyDescent="0.3">
      <c r="A46" s="18" t="s">
        <v>84</v>
      </c>
      <c r="B46" s="3" t="s">
        <v>83</v>
      </c>
      <c r="C46" s="3"/>
      <c r="D46" s="19">
        <f>SUM(D45)</f>
        <v>8000</v>
      </c>
    </row>
    <row r="47" spans="1:4" ht="12.75" customHeight="1" x14ac:dyDescent="0.3">
      <c r="A47" s="15"/>
      <c r="B47" s="16" t="s">
        <v>85</v>
      </c>
      <c r="C47" s="16" t="s">
        <v>86</v>
      </c>
      <c r="D47" s="17"/>
    </row>
    <row r="48" spans="1:4" ht="12.75" customHeight="1" x14ac:dyDescent="0.3">
      <c r="A48" s="15"/>
      <c r="B48" s="16" t="s">
        <v>87</v>
      </c>
      <c r="C48" s="16" t="s">
        <v>88</v>
      </c>
      <c r="D48" s="17"/>
    </row>
    <row r="49" spans="1:4" ht="12.75" customHeight="1" x14ac:dyDescent="0.3">
      <c r="A49" s="15"/>
      <c r="B49" s="16" t="s">
        <v>89</v>
      </c>
      <c r="C49" s="16" t="s">
        <v>90</v>
      </c>
      <c r="D49" s="17"/>
    </row>
    <row r="50" spans="1:4" ht="12.75" customHeight="1" x14ac:dyDescent="0.3">
      <c r="A50" s="15"/>
      <c r="B50" s="16" t="s">
        <v>91</v>
      </c>
      <c r="C50" s="16" t="s">
        <v>92</v>
      </c>
      <c r="D50" s="17"/>
    </row>
    <row r="51" spans="1:4" s="20" customFormat="1" ht="12.75" customHeight="1" x14ac:dyDescent="0.3">
      <c r="A51" s="18" t="s">
        <v>93</v>
      </c>
      <c r="B51" s="3" t="s">
        <v>94</v>
      </c>
      <c r="C51" s="3"/>
      <c r="D51" s="19">
        <f>SUM(D47:D50)</f>
        <v>0</v>
      </c>
    </row>
    <row r="52" spans="1:4" ht="12.75" customHeight="1" x14ac:dyDescent="0.3">
      <c r="A52" s="15"/>
      <c r="B52" s="16" t="s">
        <v>95</v>
      </c>
      <c r="C52" s="16" t="s">
        <v>96</v>
      </c>
      <c r="D52" s="17"/>
    </row>
    <row r="53" spans="1:4" ht="12.75" customHeight="1" x14ac:dyDescent="0.3">
      <c r="A53" s="15"/>
      <c r="B53" s="16" t="s">
        <v>97</v>
      </c>
      <c r="C53" s="16" t="s">
        <v>98</v>
      </c>
      <c r="D53" s="17"/>
    </row>
    <row r="54" spans="1:4" ht="12.75" customHeight="1" x14ac:dyDescent="0.3">
      <c r="A54" s="15"/>
      <c r="B54" s="16" t="s">
        <v>99</v>
      </c>
      <c r="C54" s="16" t="s">
        <v>100</v>
      </c>
      <c r="D54" s="17">
        <v>300</v>
      </c>
    </row>
    <row r="55" spans="1:4" ht="12.75" customHeight="1" x14ac:dyDescent="0.3">
      <c r="A55" s="15"/>
      <c r="B55" s="16" t="s">
        <v>101</v>
      </c>
      <c r="C55" s="16" t="s">
        <v>102</v>
      </c>
      <c r="D55" s="17"/>
    </row>
    <row r="56" spans="1:4" ht="12.75" customHeight="1" x14ac:dyDescent="0.3">
      <c r="A56" s="15"/>
      <c r="B56" s="16" t="s">
        <v>103</v>
      </c>
      <c r="C56" s="16" t="s">
        <v>104</v>
      </c>
      <c r="D56" s="17"/>
    </row>
    <row r="57" spans="1:4" ht="12.75" customHeight="1" x14ac:dyDescent="0.3">
      <c r="A57" s="15"/>
      <c r="B57" s="16" t="s">
        <v>105</v>
      </c>
      <c r="C57" s="16" t="s">
        <v>106</v>
      </c>
      <c r="D57" s="17"/>
    </row>
    <row r="58" spans="1:4" ht="12.75" customHeight="1" x14ac:dyDescent="0.3">
      <c r="A58" s="15"/>
      <c r="B58" s="16" t="s">
        <v>107</v>
      </c>
      <c r="C58" s="16" t="s">
        <v>108</v>
      </c>
      <c r="D58" s="17"/>
    </row>
    <row r="59" spans="1:4" ht="12.75" customHeight="1" x14ac:dyDescent="0.3">
      <c r="A59" s="15"/>
      <c r="B59" s="16" t="s">
        <v>109</v>
      </c>
      <c r="C59" s="16" t="s">
        <v>110</v>
      </c>
      <c r="D59" s="17"/>
    </row>
    <row r="60" spans="1:4" ht="12.75" customHeight="1" x14ac:dyDescent="0.3">
      <c r="A60" s="15"/>
      <c r="B60" s="16" t="s">
        <v>111</v>
      </c>
      <c r="C60" s="16" t="s">
        <v>112</v>
      </c>
      <c r="D60" s="22">
        <v>10000</v>
      </c>
    </row>
    <row r="61" spans="1:4" ht="12.75" customHeight="1" x14ac:dyDescent="0.3">
      <c r="A61" s="15"/>
      <c r="B61" s="16" t="s">
        <v>113</v>
      </c>
      <c r="C61" s="16" t="s">
        <v>114</v>
      </c>
      <c r="D61" s="17">
        <v>8000</v>
      </c>
    </row>
    <row r="62" spans="1:4" ht="12.75" customHeight="1" x14ac:dyDescent="0.3">
      <c r="A62" s="15"/>
      <c r="B62" s="16" t="s">
        <v>115</v>
      </c>
      <c r="C62" s="16" t="s">
        <v>116</v>
      </c>
      <c r="D62" s="17"/>
    </row>
    <row r="63" spans="1:4" ht="12.75" customHeight="1" x14ac:dyDescent="0.3">
      <c r="A63" s="15"/>
      <c r="B63" s="16" t="s">
        <v>117</v>
      </c>
      <c r="C63" s="16" t="s">
        <v>118</v>
      </c>
      <c r="D63" s="17">
        <v>5000</v>
      </c>
    </row>
    <row r="64" spans="1:4" ht="12.75" customHeight="1" x14ac:dyDescent="0.3">
      <c r="A64" s="15"/>
      <c r="B64" s="16" t="s">
        <v>119</v>
      </c>
      <c r="C64" s="16" t="s">
        <v>120</v>
      </c>
      <c r="D64" s="17">
        <v>5000</v>
      </c>
    </row>
    <row r="65" spans="1:4" ht="12.75" customHeight="1" x14ac:dyDescent="0.3">
      <c r="A65" s="15"/>
      <c r="B65" s="16" t="s">
        <v>121</v>
      </c>
      <c r="C65" s="16" t="s">
        <v>122</v>
      </c>
      <c r="D65" s="17"/>
    </row>
    <row r="66" spans="1:4" ht="12.75" customHeight="1" x14ac:dyDescent="0.3">
      <c r="A66" s="15"/>
      <c r="B66" s="16" t="s">
        <v>123</v>
      </c>
      <c r="C66" s="16" t="s">
        <v>124</v>
      </c>
      <c r="D66" s="17"/>
    </row>
    <row r="67" spans="1:4" ht="12.75" customHeight="1" x14ac:dyDescent="0.3">
      <c r="A67" s="15"/>
      <c r="B67" s="16" t="s">
        <v>125</v>
      </c>
      <c r="C67" s="16" t="s">
        <v>126</v>
      </c>
      <c r="D67" s="17"/>
    </row>
    <row r="68" spans="1:4" ht="12.75" customHeight="1" x14ac:dyDescent="0.3">
      <c r="A68" s="15"/>
      <c r="B68" s="16" t="s">
        <v>127</v>
      </c>
      <c r="C68" s="16" t="s">
        <v>128</v>
      </c>
      <c r="D68" s="17"/>
    </row>
    <row r="69" spans="1:4" ht="12.75" customHeight="1" x14ac:dyDescent="0.3">
      <c r="A69" s="15"/>
      <c r="B69" s="16" t="s">
        <v>129</v>
      </c>
      <c r="C69" s="16" t="s">
        <v>130</v>
      </c>
      <c r="D69" s="17"/>
    </row>
    <row r="70" spans="1:4" ht="12.75" customHeight="1" x14ac:dyDescent="0.3">
      <c r="A70" s="15"/>
      <c r="B70" s="16" t="s">
        <v>131</v>
      </c>
      <c r="C70" s="16" t="s">
        <v>132</v>
      </c>
      <c r="D70" s="17"/>
    </row>
    <row r="71" spans="1:4" ht="12.75" customHeight="1" x14ac:dyDescent="0.3">
      <c r="A71" s="15"/>
      <c r="B71" s="16" t="s">
        <v>133</v>
      </c>
      <c r="C71" s="16" t="s">
        <v>134</v>
      </c>
      <c r="D71" s="17"/>
    </row>
    <row r="72" spans="1:4" ht="12.75" customHeight="1" x14ac:dyDescent="0.3">
      <c r="A72" s="15"/>
      <c r="B72" s="16" t="s">
        <v>135</v>
      </c>
      <c r="C72" s="16" t="s">
        <v>136</v>
      </c>
      <c r="D72" s="17"/>
    </row>
    <row r="73" spans="1:4" ht="12.75" customHeight="1" x14ac:dyDescent="0.3">
      <c r="A73" s="15"/>
      <c r="B73" s="16" t="s">
        <v>137</v>
      </c>
      <c r="C73" s="16" t="s">
        <v>138</v>
      </c>
      <c r="D73" s="17"/>
    </row>
    <row r="74" spans="1:4" ht="12.75" customHeight="1" x14ac:dyDescent="0.3">
      <c r="A74" s="15"/>
      <c r="B74" s="16" t="s">
        <v>139</v>
      </c>
      <c r="C74" s="16" t="s">
        <v>140</v>
      </c>
      <c r="D74" s="17"/>
    </row>
    <row r="75" spans="1:4" ht="12.75" customHeight="1" x14ac:dyDescent="0.3">
      <c r="A75" s="15"/>
      <c r="B75" s="16" t="s">
        <v>141</v>
      </c>
      <c r="C75" s="16" t="s">
        <v>142</v>
      </c>
      <c r="D75" s="17">
        <v>5000</v>
      </c>
    </row>
    <row r="76" spans="1:4" ht="12.75" customHeight="1" x14ac:dyDescent="0.3">
      <c r="A76" s="15"/>
      <c r="B76" s="16" t="s">
        <v>143</v>
      </c>
      <c r="C76" s="16" t="s">
        <v>144</v>
      </c>
      <c r="D76" s="17"/>
    </row>
    <row r="77" spans="1:4" ht="12.75" customHeight="1" x14ac:dyDescent="0.3">
      <c r="A77" s="15"/>
      <c r="B77" s="16" t="s">
        <v>145</v>
      </c>
      <c r="C77" s="16" t="s">
        <v>146</v>
      </c>
      <c r="D77" s="17">
        <v>30000</v>
      </c>
    </row>
    <row r="78" spans="1:4" ht="12.75" customHeight="1" x14ac:dyDescent="0.3">
      <c r="A78" s="15"/>
      <c r="B78" s="16" t="s">
        <v>147</v>
      </c>
      <c r="C78" s="16" t="s">
        <v>148</v>
      </c>
      <c r="D78" s="17"/>
    </row>
    <row r="79" spans="1:4" ht="12.75" customHeight="1" x14ac:dyDescent="0.3">
      <c r="A79" s="15"/>
      <c r="B79" s="16" t="s">
        <v>149</v>
      </c>
      <c r="C79" s="16" t="s">
        <v>150</v>
      </c>
      <c r="D79" s="17">
        <v>5000</v>
      </c>
    </row>
    <row r="80" spans="1:4" ht="12.75" customHeight="1" x14ac:dyDescent="0.3">
      <c r="A80" s="15"/>
      <c r="B80" s="16" t="s">
        <v>151</v>
      </c>
      <c r="C80" s="16" t="s">
        <v>152</v>
      </c>
      <c r="D80" s="17">
        <v>5000</v>
      </c>
    </row>
    <row r="81" spans="1:4" ht="12.75" customHeight="1" x14ac:dyDescent="0.3">
      <c r="A81" s="15"/>
      <c r="B81" s="16" t="s">
        <v>153</v>
      </c>
      <c r="C81" s="16" t="s">
        <v>154</v>
      </c>
      <c r="D81" s="17"/>
    </row>
    <row r="82" spans="1:4" ht="12.75" customHeight="1" x14ac:dyDescent="0.3">
      <c r="A82" s="15"/>
      <c r="B82" s="16" t="s">
        <v>155</v>
      </c>
      <c r="C82" s="16" t="s">
        <v>156</v>
      </c>
      <c r="D82" s="17">
        <v>10000</v>
      </c>
    </row>
    <row r="83" spans="1:4" ht="12.75" customHeight="1" x14ac:dyDescent="0.3">
      <c r="A83" s="15"/>
      <c r="B83" s="16" t="s">
        <v>157</v>
      </c>
      <c r="C83" s="16" t="s">
        <v>158</v>
      </c>
      <c r="D83" s="17"/>
    </row>
    <row r="84" spans="1:4" s="20" customFormat="1" ht="12.75" customHeight="1" x14ac:dyDescent="0.3">
      <c r="A84" s="18" t="s">
        <v>159</v>
      </c>
      <c r="B84" s="3" t="s">
        <v>160</v>
      </c>
      <c r="C84" s="3"/>
      <c r="D84" s="19">
        <f>SUM(D52:D83)</f>
        <v>83300</v>
      </c>
    </row>
    <row r="85" spans="1:4" ht="12.75" customHeight="1" x14ac:dyDescent="0.3">
      <c r="A85" s="15"/>
      <c r="B85" s="16" t="s">
        <v>161</v>
      </c>
      <c r="C85" s="16" t="s">
        <v>162</v>
      </c>
      <c r="D85" s="17"/>
    </row>
    <row r="86" spans="1:4" ht="12.75" customHeight="1" x14ac:dyDescent="0.3">
      <c r="A86" s="15"/>
      <c r="B86" s="16" t="s">
        <v>163</v>
      </c>
      <c r="C86" s="16" t="s">
        <v>164</v>
      </c>
      <c r="D86" s="17"/>
    </row>
    <row r="87" spans="1:4" ht="12.75" customHeight="1" x14ac:dyDescent="0.3">
      <c r="A87" s="15"/>
      <c r="B87" s="16" t="s">
        <v>165</v>
      </c>
      <c r="C87" s="16" t="s">
        <v>166</v>
      </c>
      <c r="D87" s="23">
        <v>3000</v>
      </c>
    </row>
    <row r="88" spans="1:4" ht="12.75" customHeight="1" x14ac:dyDescent="0.3">
      <c r="A88" s="15"/>
      <c r="B88" s="16" t="s">
        <v>167</v>
      </c>
      <c r="C88" s="16" t="s">
        <v>168</v>
      </c>
      <c r="D88" s="17"/>
    </row>
    <row r="89" spans="1:4" ht="12.75" customHeight="1" x14ac:dyDescent="0.3">
      <c r="A89" s="15"/>
      <c r="B89" s="16" t="s">
        <v>169</v>
      </c>
      <c r="C89" s="16" t="s">
        <v>170</v>
      </c>
      <c r="D89" s="17"/>
    </row>
    <row r="90" spans="1:4" ht="12.75" customHeight="1" x14ac:dyDescent="0.3">
      <c r="A90" s="15"/>
      <c r="B90" s="16" t="s">
        <v>171</v>
      </c>
      <c r="C90" s="16" t="s">
        <v>172</v>
      </c>
      <c r="D90" s="17"/>
    </row>
    <row r="91" spans="1:4" ht="12.75" customHeight="1" x14ac:dyDescent="0.3">
      <c r="A91" s="15"/>
      <c r="B91" s="16" t="s">
        <v>173</v>
      </c>
      <c r="C91" s="16" t="s">
        <v>174</v>
      </c>
      <c r="D91" s="17"/>
    </row>
    <row r="92" spans="1:4" ht="12.75" customHeight="1" x14ac:dyDescent="0.3">
      <c r="A92" s="15"/>
      <c r="B92" s="16" t="s">
        <v>175</v>
      </c>
      <c r="C92" s="16" t="s">
        <v>176</v>
      </c>
      <c r="D92" s="17"/>
    </row>
    <row r="93" spans="1:4" s="20" customFormat="1" ht="12.75" customHeight="1" x14ac:dyDescent="0.3">
      <c r="A93" s="18" t="s">
        <v>177</v>
      </c>
      <c r="B93" s="3" t="s">
        <v>178</v>
      </c>
      <c r="C93" s="3"/>
      <c r="D93" s="19">
        <f>SUM(D85:D92)</f>
        <v>3000</v>
      </c>
    </row>
    <row r="94" spans="1:4" ht="12.75" customHeight="1" x14ac:dyDescent="0.3">
      <c r="A94" s="15"/>
      <c r="B94" s="16" t="s">
        <v>179</v>
      </c>
      <c r="C94" s="16" t="s">
        <v>180</v>
      </c>
      <c r="D94" s="17"/>
    </row>
    <row r="95" spans="1:4" ht="12.75" customHeight="1" x14ac:dyDescent="0.3">
      <c r="A95" s="15"/>
      <c r="B95" s="16" t="s">
        <v>181</v>
      </c>
      <c r="C95" s="16" t="s">
        <v>182</v>
      </c>
      <c r="D95" s="17"/>
    </row>
    <row r="96" spans="1:4" ht="12.75" customHeight="1" x14ac:dyDescent="0.3">
      <c r="A96" s="15"/>
      <c r="B96" s="16" t="s">
        <v>183</v>
      </c>
      <c r="C96" s="16" t="s">
        <v>184</v>
      </c>
      <c r="D96" s="17">
        <v>1500</v>
      </c>
    </row>
    <row r="97" spans="1:4" ht="12.75" customHeight="1" x14ac:dyDescent="0.3">
      <c r="A97" s="15"/>
      <c r="B97" s="16" t="s">
        <v>185</v>
      </c>
      <c r="C97" s="16" t="s">
        <v>186</v>
      </c>
      <c r="D97" s="17"/>
    </row>
    <row r="98" spans="1:4" ht="12.75" customHeight="1" x14ac:dyDescent="0.3">
      <c r="A98" s="15"/>
      <c r="B98" s="16" t="s">
        <v>187</v>
      </c>
      <c r="C98" s="16" t="s">
        <v>188</v>
      </c>
      <c r="D98" s="17"/>
    </row>
    <row r="99" spans="1:4" ht="12.75" customHeight="1" x14ac:dyDescent="0.3">
      <c r="A99" s="15"/>
      <c r="B99" s="16" t="s">
        <v>189</v>
      </c>
      <c r="C99" s="16" t="s">
        <v>190</v>
      </c>
      <c r="D99" s="17"/>
    </row>
    <row r="100" spans="1:4" ht="12.75" customHeight="1" x14ac:dyDescent="0.3">
      <c r="A100" s="15"/>
      <c r="B100" s="16" t="s">
        <v>191</v>
      </c>
      <c r="C100" s="16" t="s">
        <v>192</v>
      </c>
      <c r="D100" s="17">
        <v>100</v>
      </c>
    </row>
    <row r="101" spans="1:4" ht="12.75" customHeight="1" x14ac:dyDescent="0.3">
      <c r="A101" s="15"/>
      <c r="B101" s="16" t="s">
        <v>193</v>
      </c>
      <c r="C101" s="16" t="s">
        <v>194</v>
      </c>
      <c r="D101" s="17"/>
    </row>
    <row r="102" spans="1:4" ht="12.75" customHeight="1" x14ac:dyDescent="0.3">
      <c r="A102" s="15"/>
      <c r="B102" s="16" t="s">
        <v>195</v>
      </c>
      <c r="C102" s="16" t="s">
        <v>196</v>
      </c>
      <c r="D102" s="17"/>
    </row>
    <row r="103" spans="1:4" ht="12.75" customHeight="1" x14ac:dyDescent="0.3">
      <c r="A103" s="15"/>
      <c r="B103" s="16" t="s">
        <v>197</v>
      </c>
      <c r="C103" s="16" t="s">
        <v>198</v>
      </c>
      <c r="D103" s="17"/>
    </row>
    <row r="104" spans="1:4" ht="12.75" customHeight="1" x14ac:dyDescent="0.3">
      <c r="A104" s="15"/>
      <c r="B104" s="16" t="s">
        <v>199</v>
      </c>
      <c r="C104" s="16" t="s">
        <v>200</v>
      </c>
      <c r="D104" s="17"/>
    </row>
    <row r="105" spans="1:4" ht="12.75" customHeight="1" x14ac:dyDescent="0.3">
      <c r="A105" s="15"/>
      <c r="B105" s="16" t="s">
        <v>201</v>
      </c>
      <c r="C105" s="16" t="s">
        <v>202</v>
      </c>
      <c r="D105" s="17"/>
    </row>
    <row r="106" spans="1:4" ht="12.75" customHeight="1" x14ac:dyDescent="0.3">
      <c r="A106" s="15"/>
      <c r="B106" s="16" t="s">
        <v>203</v>
      </c>
      <c r="C106" s="16" t="s">
        <v>204</v>
      </c>
      <c r="D106" s="17"/>
    </row>
    <row r="107" spans="1:4" s="20" customFormat="1" ht="12.75" customHeight="1" x14ac:dyDescent="0.3">
      <c r="A107" s="18" t="s">
        <v>205</v>
      </c>
      <c r="B107" s="3" t="s">
        <v>206</v>
      </c>
      <c r="C107" s="3"/>
      <c r="D107" s="19">
        <f>SUM(D94:D106)</f>
        <v>1600</v>
      </c>
    </row>
    <row r="108" spans="1:4" ht="12.75" customHeight="1" x14ac:dyDescent="0.3">
      <c r="A108" s="15"/>
      <c r="B108" s="16" t="s">
        <v>207</v>
      </c>
      <c r="C108" s="16" t="s">
        <v>208</v>
      </c>
      <c r="D108" s="17"/>
    </row>
    <row r="109" spans="1:4" ht="12.75" customHeight="1" x14ac:dyDescent="0.3">
      <c r="A109" s="15"/>
      <c r="B109" s="16" t="s">
        <v>209</v>
      </c>
      <c r="C109" s="16" t="s">
        <v>210</v>
      </c>
      <c r="D109" s="17"/>
    </row>
    <row r="110" spans="1:4" ht="12.75" customHeight="1" x14ac:dyDescent="0.3">
      <c r="A110" s="15"/>
      <c r="B110" s="16" t="s">
        <v>211</v>
      </c>
      <c r="C110" s="16" t="s">
        <v>212</v>
      </c>
      <c r="D110" s="17"/>
    </row>
    <row r="111" spans="1:4" ht="12.75" customHeight="1" x14ac:dyDescent="0.3">
      <c r="A111" s="15"/>
      <c r="B111" s="16" t="s">
        <v>213</v>
      </c>
      <c r="C111" s="16" t="s">
        <v>214</v>
      </c>
      <c r="D111" s="17"/>
    </row>
    <row r="112" spans="1:4" ht="12.75" customHeight="1" x14ac:dyDescent="0.3">
      <c r="A112" s="15"/>
      <c r="B112" s="16" t="s">
        <v>215</v>
      </c>
      <c r="C112" s="16" t="s">
        <v>216</v>
      </c>
      <c r="D112" s="23">
        <v>5000</v>
      </c>
    </row>
    <row r="113" spans="1:4" ht="12.75" customHeight="1" x14ac:dyDescent="0.3">
      <c r="A113" s="15"/>
      <c r="B113" s="16" t="s">
        <v>217</v>
      </c>
      <c r="C113" s="16" t="s">
        <v>218</v>
      </c>
      <c r="D113" s="17"/>
    </row>
    <row r="114" spans="1:4" ht="12.75" customHeight="1" x14ac:dyDescent="0.3">
      <c r="A114" s="15"/>
      <c r="B114" s="16" t="s">
        <v>219</v>
      </c>
      <c r="C114" s="16" t="s">
        <v>220</v>
      </c>
      <c r="D114" s="17"/>
    </row>
    <row r="115" spans="1:4" ht="12.75" customHeight="1" x14ac:dyDescent="0.3">
      <c r="A115" s="15"/>
      <c r="B115" s="16" t="s">
        <v>221</v>
      </c>
      <c r="C115" s="16" t="s">
        <v>222</v>
      </c>
      <c r="D115" s="17"/>
    </row>
    <row r="116" spans="1:4" s="20" customFormat="1" ht="12.75" customHeight="1" x14ac:dyDescent="0.3">
      <c r="A116" s="18" t="s">
        <v>223</v>
      </c>
      <c r="B116" s="3" t="s">
        <v>224</v>
      </c>
      <c r="C116" s="3"/>
      <c r="D116" s="19">
        <f>SUM(D108:D115)</f>
        <v>5000</v>
      </c>
    </row>
    <row r="117" spans="1:4" ht="12.75" customHeight="1" x14ac:dyDescent="0.3">
      <c r="A117" s="15"/>
      <c r="B117" s="16" t="s">
        <v>225</v>
      </c>
      <c r="C117" s="16" t="s">
        <v>226</v>
      </c>
      <c r="D117" s="17">
        <v>15000</v>
      </c>
    </row>
    <row r="118" spans="1:4" ht="12.75" customHeight="1" x14ac:dyDescent="0.3">
      <c r="A118" s="15"/>
      <c r="B118" s="16" t="s">
        <v>227</v>
      </c>
      <c r="C118" s="16" t="s">
        <v>228</v>
      </c>
      <c r="D118" s="17">
        <v>15000</v>
      </c>
    </row>
    <row r="119" spans="1:4" ht="12.75" customHeight="1" x14ac:dyDescent="0.3">
      <c r="A119" s="15"/>
      <c r="B119" s="16" t="s">
        <v>229</v>
      </c>
      <c r="C119" s="16" t="s">
        <v>230</v>
      </c>
      <c r="D119" s="17"/>
    </row>
    <row r="120" spans="1:4" ht="12.75" customHeight="1" x14ac:dyDescent="0.3">
      <c r="A120" s="15"/>
      <c r="B120" s="16" t="s">
        <v>231</v>
      </c>
      <c r="C120" s="16" t="s">
        <v>232</v>
      </c>
      <c r="D120" s="17"/>
    </row>
    <row r="121" spans="1:4" ht="12.75" customHeight="1" x14ac:dyDescent="0.3">
      <c r="A121" s="15"/>
      <c r="B121" s="16" t="s">
        <v>233</v>
      </c>
      <c r="C121" s="16" t="s">
        <v>234</v>
      </c>
      <c r="D121" s="17">
        <v>500</v>
      </c>
    </row>
    <row r="122" spans="1:4" ht="12.75" customHeight="1" x14ac:dyDescent="0.3">
      <c r="A122" s="15"/>
      <c r="B122" s="16" t="s">
        <v>235</v>
      </c>
      <c r="C122" s="16" t="s">
        <v>236</v>
      </c>
      <c r="D122" s="17"/>
    </row>
    <row r="123" spans="1:4" ht="12.75" customHeight="1" x14ac:dyDescent="0.3">
      <c r="A123" s="15"/>
      <c r="B123" s="16" t="s">
        <v>237</v>
      </c>
      <c r="C123" s="16" t="s">
        <v>238</v>
      </c>
      <c r="D123" s="17"/>
    </row>
    <row r="124" spans="1:4" ht="12.75" customHeight="1" x14ac:dyDescent="0.3">
      <c r="A124" s="15"/>
      <c r="B124" s="16" t="s">
        <v>239</v>
      </c>
      <c r="C124" s="16" t="s">
        <v>240</v>
      </c>
      <c r="D124" s="17"/>
    </row>
    <row r="125" spans="1:4" s="20" customFormat="1" ht="12.75" customHeight="1" x14ac:dyDescent="0.3">
      <c r="A125" s="18" t="s">
        <v>241</v>
      </c>
      <c r="B125" s="3" t="s">
        <v>242</v>
      </c>
      <c r="C125" s="3"/>
      <c r="D125" s="19">
        <f>SUM(D117:D124)</f>
        <v>30500</v>
      </c>
    </row>
    <row r="126" spans="1:4" ht="12.75" customHeight="1" x14ac:dyDescent="0.3">
      <c r="A126" s="15"/>
      <c r="B126" s="16" t="s">
        <v>243</v>
      </c>
      <c r="C126" s="16" t="s">
        <v>244</v>
      </c>
      <c r="D126" s="17"/>
    </row>
    <row r="127" spans="1:4" ht="12.75" customHeight="1" x14ac:dyDescent="0.3">
      <c r="A127" s="15"/>
      <c r="B127" s="16" t="s">
        <v>245</v>
      </c>
      <c r="C127" s="16" t="s">
        <v>246</v>
      </c>
      <c r="D127" s="17"/>
    </row>
    <row r="128" spans="1:4" ht="12.75" customHeight="1" x14ac:dyDescent="0.3">
      <c r="A128" s="15"/>
      <c r="B128" s="16" t="s">
        <v>247</v>
      </c>
      <c r="C128" s="16" t="s">
        <v>248</v>
      </c>
      <c r="D128" s="17"/>
    </row>
    <row r="129" spans="1:12" ht="12.75" customHeight="1" x14ac:dyDescent="0.3">
      <c r="A129" s="15"/>
      <c r="B129" s="16" t="s">
        <v>249</v>
      </c>
      <c r="C129" s="16" t="s">
        <v>250</v>
      </c>
      <c r="D129" s="17"/>
    </row>
    <row r="130" spans="1:12" ht="12.75" customHeight="1" x14ac:dyDescent="0.3">
      <c r="A130" s="15"/>
      <c r="B130" s="16" t="s">
        <v>251</v>
      </c>
      <c r="C130" s="16" t="s">
        <v>252</v>
      </c>
      <c r="D130" s="17"/>
    </row>
    <row r="131" spans="1:12" ht="12.75" customHeight="1" x14ac:dyDescent="0.3">
      <c r="A131" s="15"/>
      <c r="B131" s="16" t="s">
        <v>253</v>
      </c>
      <c r="C131" s="16" t="s">
        <v>254</v>
      </c>
      <c r="D131" s="17"/>
    </row>
    <row r="132" spans="1:12" ht="12.75" customHeight="1" x14ac:dyDescent="0.3">
      <c r="A132" s="15"/>
      <c r="B132" s="16" t="s">
        <v>255</v>
      </c>
      <c r="C132" s="16" t="s">
        <v>256</v>
      </c>
      <c r="D132" s="17"/>
    </row>
    <row r="133" spans="1:12" ht="12.75" customHeight="1" x14ac:dyDescent="0.3">
      <c r="A133" s="15"/>
      <c r="B133" s="16" t="s">
        <v>257</v>
      </c>
      <c r="C133" s="16" t="s">
        <v>258</v>
      </c>
      <c r="D133" s="17"/>
    </row>
    <row r="134" spans="1:12" ht="12.75" customHeight="1" x14ac:dyDescent="0.3">
      <c r="A134" s="15"/>
      <c r="B134" s="16" t="s">
        <v>259</v>
      </c>
      <c r="C134" s="16" t="s">
        <v>260</v>
      </c>
      <c r="D134" s="17"/>
    </row>
    <row r="135" spans="1:12" ht="12.75" customHeight="1" x14ac:dyDescent="0.3">
      <c r="A135" s="15"/>
      <c r="B135" s="16" t="s">
        <v>261</v>
      </c>
      <c r="C135" s="16" t="s">
        <v>262</v>
      </c>
      <c r="D135" s="17"/>
    </row>
    <row r="136" spans="1:12" ht="12.75" customHeight="1" x14ac:dyDescent="0.3">
      <c r="A136" s="15"/>
      <c r="B136" s="16" t="s">
        <v>263</v>
      </c>
      <c r="C136" s="16" t="s">
        <v>264</v>
      </c>
      <c r="D136" s="17"/>
    </row>
    <row r="137" spans="1:12" ht="12.75" customHeight="1" x14ac:dyDescent="0.3">
      <c r="A137" s="15"/>
      <c r="B137" s="16" t="s">
        <v>265</v>
      </c>
      <c r="C137" s="16" t="s">
        <v>266</v>
      </c>
      <c r="D137" s="17"/>
    </row>
    <row r="138" spans="1:12" ht="12.75" customHeight="1" x14ac:dyDescent="0.3">
      <c r="A138" s="15"/>
      <c r="B138" s="16" t="s">
        <v>267</v>
      </c>
      <c r="C138" s="16" t="s">
        <v>268</v>
      </c>
      <c r="D138" s="17"/>
    </row>
    <row r="139" spans="1:12" ht="12.75" customHeight="1" x14ac:dyDescent="0.3">
      <c r="A139" s="15"/>
      <c r="B139" s="16" t="s">
        <v>269</v>
      </c>
      <c r="C139" s="16" t="s">
        <v>270</v>
      </c>
      <c r="D139" s="17"/>
    </row>
    <row r="140" spans="1:12" s="20" customFormat="1" ht="12.75" customHeight="1" x14ac:dyDescent="0.3">
      <c r="A140" s="18" t="s">
        <v>271</v>
      </c>
      <c r="B140" s="3" t="s">
        <v>272</v>
      </c>
      <c r="C140" s="3"/>
      <c r="D140" s="19">
        <f>SUM(D126:D139)</f>
        <v>0</v>
      </c>
    </row>
    <row r="141" spans="1:12" ht="12.75" customHeight="1" x14ac:dyDescent="0.3">
      <c r="A141" s="15"/>
      <c r="B141" s="16" t="s">
        <v>273</v>
      </c>
      <c r="C141" s="16" t="s">
        <v>274</v>
      </c>
      <c r="D141" s="17"/>
    </row>
    <row r="142" spans="1:12" ht="12.75" customHeight="1" x14ac:dyDescent="0.3">
      <c r="A142" s="15"/>
      <c r="B142" s="16" t="s">
        <v>275</v>
      </c>
      <c r="C142" s="16" t="s">
        <v>276</v>
      </c>
      <c r="D142" s="23">
        <v>5000</v>
      </c>
      <c r="L142" s="9" t="s">
        <v>277</v>
      </c>
    </row>
    <row r="143" spans="1:12" ht="12.75" customHeight="1" x14ac:dyDescent="0.3">
      <c r="A143" s="15"/>
      <c r="B143" s="16" t="s">
        <v>278</v>
      </c>
      <c r="C143" s="16" t="s">
        <v>279</v>
      </c>
      <c r="D143" s="17"/>
    </row>
    <row r="144" spans="1:12" ht="12.75" customHeight="1" x14ac:dyDescent="0.3">
      <c r="A144" s="15"/>
      <c r="B144" s="16" t="s">
        <v>280</v>
      </c>
      <c r="C144" s="16" t="s">
        <v>281</v>
      </c>
      <c r="D144" s="17"/>
    </row>
    <row r="145" spans="1:4" s="20" customFormat="1" ht="12.75" customHeight="1" x14ac:dyDescent="0.3">
      <c r="A145" s="18" t="s">
        <v>282</v>
      </c>
      <c r="B145" s="3" t="s">
        <v>283</v>
      </c>
      <c r="C145" s="3"/>
      <c r="D145" s="19">
        <f>SUM(D141:D144)</f>
        <v>5000</v>
      </c>
    </row>
    <row r="146" spans="1:4" ht="12.75" customHeight="1" x14ac:dyDescent="0.3">
      <c r="A146" s="15"/>
      <c r="B146" s="16" t="s">
        <v>284</v>
      </c>
      <c r="C146" s="16" t="s">
        <v>285</v>
      </c>
      <c r="D146" s="17"/>
    </row>
    <row r="147" spans="1:4" ht="12.75" customHeight="1" x14ac:dyDescent="0.3">
      <c r="A147" s="15"/>
      <c r="B147" s="16" t="s">
        <v>286</v>
      </c>
      <c r="C147" s="16" t="s">
        <v>287</v>
      </c>
      <c r="D147" s="17"/>
    </row>
    <row r="148" spans="1:4" ht="12.75" customHeight="1" x14ac:dyDescent="0.3">
      <c r="A148" s="15"/>
      <c r="B148" s="16" t="s">
        <v>288</v>
      </c>
      <c r="C148" s="16" t="s">
        <v>289</v>
      </c>
      <c r="D148" s="17"/>
    </row>
    <row r="149" spans="1:4" ht="12.75" customHeight="1" x14ac:dyDescent="0.3">
      <c r="A149" s="15"/>
      <c r="B149" s="16" t="s">
        <v>290</v>
      </c>
      <c r="C149" s="16" t="s">
        <v>291</v>
      </c>
      <c r="D149" s="17"/>
    </row>
    <row r="150" spans="1:4" ht="12.75" customHeight="1" x14ac:dyDescent="0.3">
      <c r="A150" s="15"/>
      <c r="B150" s="16" t="s">
        <v>292</v>
      </c>
      <c r="C150" s="16" t="s">
        <v>293</v>
      </c>
      <c r="D150" s="17"/>
    </row>
    <row r="151" spans="1:4" ht="12.75" customHeight="1" x14ac:dyDescent="0.3">
      <c r="A151" s="15"/>
      <c r="B151" s="16" t="s">
        <v>294</v>
      </c>
      <c r="C151" s="16" t="s">
        <v>295</v>
      </c>
      <c r="D151" s="17">
        <v>100000</v>
      </c>
    </row>
    <row r="152" spans="1:4" ht="12.75" customHeight="1" x14ac:dyDescent="0.3">
      <c r="A152" s="15"/>
      <c r="B152" s="16" t="s">
        <v>296</v>
      </c>
      <c r="C152" s="16" t="s">
        <v>297</v>
      </c>
      <c r="D152" s="17"/>
    </row>
    <row r="153" spans="1:4" ht="12.75" customHeight="1" x14ac:dyDescent="0.3">
      <c r="A153" s="15"/>
      <c r="B153" s="16" t="s">
        <v>298</v>
      </c>
      <c r="C153" s="16" t="s">
        <v>299</v>
      </c>
      <c r="D153" s="17"/>
    </row>
    <row r="154" spans="1:4" ht="12.75" customHeight="1" x14ac:dyDescent="0.3">
      <c r="A154" s="15"/>
      <c r="B154" s="16" t="s">
        <v>300</v>
      </c>
      <c r="C154" s="16" t="s">
        <v>301</v>
      </c>
      <c r="D154" s="17"/>
    </row>
    <row r="155" spans="1:4" ht="12.75" customHeight="1" x14ac:dyDescent="0.3">
      <c r="A155" s="15"/>
      <c r="B155" s="16" t="s">
        <v>302</v>
      </c>
      <c r="C155" s="16" t="s">
        <v>303</v>
      </c>
      <c r="D155" s="17"/>
    </row>
    <row r="156" spans="1:4" ht="12.75" customHeight="1" x14ac:dyDescent="0.3">
      <c r="A156" s="15"/>
      <c r="B156" s="16" t="s">
        <v>304</v>
      </c>
      <c r="C156" s="16" t="s">
        <v>305</v>
      </c>
      <c r="D156" s="17"/>
    </row>
    <row r="157" spans="1:4" ht="12.75" customHeight="1" x14ac:dyDescent="0.3">
      <c r="A157" s="15"/>
      <c r="B157" s="16" t="s">
        <v>306</v>
      </c>
      <c r="C157" s="16" t="s">
        <v>307</v>
      </c>
      <c r="D157" s="17"/>
    </row>
    <row r="158" spans="1:4" ht="12.75" customHeight="1" x14ac:dyDescent="0.3">
      <c r="A158" s="15"/>
      <c r="B158" s="16" t="s">
        <v>308</v>
      </c>
      <c r="C158" s="16" t="s">
        <v>309</v>
      </c>
      <c r="D158" s="17"/>
    </row>
    <row r="159" spans="1:4" ht="12.75" customHeight="1" x14ac:dyDescent="0.3">
      <c r="A159" s="15"/>
      <c r="B159" s="16" t="s">
        <v>310</v>
      </c>
      <c r="C159" s="16" t="s">
        <v>311</v>
      </c>
      <c r="D159" s="17"/>
    </row>
    <row r="160" spans="1:4" ht="12.75" customHeight="1" x14ac:dyDescent="0.3">
      <c r="A160" s="15"/>
      <c r="B160" s="16" t="s">
        <v>312</v>
      </c>
      <c r="C160" s="16" t="s">
        <v>313</v>
      </c>
      <c r="D160" s="17"/>
    </row>
    <row r="161" spans="1:4" ht="12.75" customHeight="1" x14ac:dyDescent="0.3">
      <c r="A161" s="15"/>
      <c r="B161" s="16" t="s">
        <v>314</v>
      </c>
      <c r="C161" s="16" t="s">
        <v>315</v>
      </c>
      <c r="D161" s="17"/>
    </row>
    <row r="162" spans="1:4" ht="12.75" customHeight="1" x14ac:dyDescent="0.3">
      <c r="A162" s="15"/>
      <c r="B162" s="16" t="s">
        <v>316</v>
      </c>
      <c r="C162" s="16" t="s">
        <v>317</v>
      </c>
      <c r="D162" s="17"/>
    </row>
    <row r="163" spans="1:4" ht="12.75" customHeight="1" x14ac:dyDescent="0.3">
      <c r="A163" s="15"/>
      <c r="B163" s="16" t="s">
        <v>318</v>
      </c>
      <c r="C163" s="16" t="s">
        <v>319</v>
      </c>
      <c r="D163" s="17"/>
    </row>
    <row r="164" spans="1:4" s="20" customFormat="1" ht="12.75" customHeight="1" x14ac:dyDescent="0.3">
      <c r="A164" s="18" t="s">
        <v>320</v>
      </c>
      <c r="B164" s="3" t="s">
        <v>321</v>
      </c>
      <c r="C164" s="3"/>
      <c r="D164" s="19">
        <f>SUM(D146:D163)</f>
        <v>100000</v>
      </c>
    </row>
    <row r="165" spans="1:4" ht="12.75" customHeight="1" x14ac:dyDescent="0.3">
      <c r="A165" s="15"/>
      <c r="B165" s="16" t="s">
        <v>322</v>
      </c>
      <c r="C165" s="16" t="s">
        <v>323</v>
      </c>
      <c r="D165" s="17"/>
    </row>
    <row r="166" spans="1:4" ht="12.75" customHeight="1" x14ac:dyDescent="0.3">
      <c r="A166" s="15"/>
      <c r="B166" s="16" t="s">
        <v>324</v>
      </c>
      <c r="C166" s="16" t="s">
        <v>325</v>
      </c>
      <c r="D166" s="17"/>
    </row>
    <row r="167" spans="1:4" ht="12.75" customHeight="1" x14ac:dyDescent="0.3">
      <c r="A167" s="15"/>
      <c r="B167" s="16" t="s">
        <v>326</v>
      </c>
      <c r="C167" s="16" t="s">
        <v>327</v>
      </c>
      <c r="D167" s="17"/>
    </row>
    <row r="168" spans="1:4" ht="12.75" customHeight="1" x14ac:dyDescent="0.3">
      <c r="A168" s="15"/>
      <c r="B168" s="16" t="s">
        <v>328</v>
      </c>
      <c r="C168" s="16" t="s">
        <v>329</v>
      </c>
      <c r="D168" s="17"/>
    </row>
    <row r="169" spans="1:4" ht="12.75" customHeight="1" x14ac:dyDescent="0.3">
      <c r="A169" s="15"/>
      <c r="B169" s="16" t="s">
        <v>330</v>
      </c>
      <c r="C169" s="16" t="s">
        <v>331</v>
      </c>
      <c r="D169" s="17"/>
    </row>
    <row r="170" spans="1:4" ht="12.75" customHeight="1" x14ac:dyDescent="0.3">
      <c r="A170" s="15"/>
      <c r="B170" s="16" t="s">
        <v>332</v>
      </c>
      <c r="C170" s="16" t="s">
        <v>333</v>
      </c>
      <c r="D170" s="17"/>
    </row>
    <row r="171" spans="1:4" ht="12.75" customHeight="1" x14ac:dyDescent="0.3">
      <c r="A171" s="15"/>
      <c r="B171" s="16" t="s">
        <v>334</v>
      </c>
      <c r="C171" s="16" t="s">
        <v>335</v>
      </c>
      <c r="D171" s="17"/>
    </row>
    <row r="172" spans="1:4" ht="12.75" customHeight="1" x14ac:dyDescent="0.3">
      <c r="A172" s="15"/>
      <c r="B172" s="16" t="s">
        <v>336</v>
      </c>
      <c r="C172" s="16" t="s">
        <v>337</v>
      </c>
      <c r="D172" s="17"/>
    </row>
    <row r="173" spans="1:4" ht="12.75" customHeight="1" x14ac:dyDescent="0.3">
      <c r="A173" s="15"/>
      <c r="B173" s="16" t="s">
        <v>338</v>
      </c>
      <c r="C173" s="16" t="s">
        <v>339</v>
      </c>
      <c r="D173" s="17"/>
    </row>
    <row r="174" spans="1:4" s="20" customFormat="1" ht="12.75" customHeight="1" x14ac:dyDescent="0.3">
      <c r="A174" s="18" t="s">
        <v>340</v>
      </c>
      <c r="B174" s="3" t="s">
        <v>341</v>
      </c>
      <c r="C174" s="3"/>
      <c r="D174" s="19">
        <f>SUM(D165:D173)</f>
        <v>0</v>
      </c>
    </row>
    <row r="175" spans="1:4" s="26" customFormat="1" ht="24.75" customHeight="1" x14ac:dyDescent="0.3">
      <c r="A175" s="24"/>
      <c r="B175" s="2" t="s">
        <v>342</v>
      </c>
      <c r="C175" s="2"/>
      <c r="D175" s="25">
        <f>SUM(D174,D164,D145,D140,D125,D116,D107,D93,D84,D51,D46,D44,D39,D37,D15)</f>
        <v>320000</v>
      </c>
    </row>
    <row r="176" spans="1:4" s="28" customFormat="1" ht="12.75" customHeight="1" x14ac:dyDescent="0.3">
      <c r="A176" s="14" t="s">
        <v>343</v>
      </c>
      <c r="B176" s="4" t="s">
        <v>344</v>
      </c>
      <c r="C176" s="4"/>
      <c r="D176" s="27"/>
    </row>
    <row r="177" spans="1:4" ht="12.75" customHeight="1" x14ac:dyDescent="0.3">
      <c r="A177" s="15"/>
      <c r="B177" s="16" t="s">
        <v>345</v>
      </c>
      <c r="C177" s="16" t="s">
        <v>346</v>
      </c>
      <c r="D177" s="17"/>
    </row>
    <row r="178" spans="1:4" ht="12.75" customHeight="1" x14ac:dyDescent="0.3">
      <c r="A178" s="15"/>
      <c r="B178" s="16" t="s">
        <v>347</v>
      </c>
      <c r="C178" s="16" t="s">
        <v>348</v>
      </c>
      <c r="D178" s="17"/>
    </row>
    <row r="179" spans="1:4" ht="12.75" customHeight="1" x14ac:dyDescent="0.3">
      <c r="A179" s="15"/>
      <c r="B179" s="16" t="s">
        <v>349</v>
      </c>
      <c r="C179" s="16" t="s">
        <v>350</v>
      </c>
      <c r="D179" s="17"/>
    </row>
    <row r="180" spans="1:4" ht="12.75" customHeight="1" x14ac:dyDescent="0.3">
      <c r="A180" s="15"/>
      <c r="B180" s="16" t="s">
        <v>351</v>
      </c>
      <c r="C180" s="29" t="s">
        <v>352</v>
      </c>
      <c r="D180" s="17"/>
    </row>
    <row r="181" spans="1:4" ht="12.75" customHeight="1" x14ac:dyDescent="0.3">
      <c r="A181" s="15"/>
      <c r="B181" s="16" t="s">
        <v>353</v>
      </c>
      <c r="C181" s="16" t="s">
        <v>354</v>
      </c>
      <c r="D181" s="17"/>
    </row>
    <row r="182" spans="1:4" ht="12.75" customHeight="1" x14ac:dyDescent="0.3">
      <c r="A182" s="15"/>
      <c r="B182" s="16" t="s">
        <v>355</v>
      </c>
      <c r="C182" s="16" t="s">
        <v>356</v>
      </c>
      <c r="D182" s="17"/>
    </row>
    <row r="183" spans="1:4" ht="12.75" customHeight="1" x14ac:dyDescent="0.3">
      <c r="A183" s="15"/>
      <c r="B183" s="16" t="s">
        <v>357</v>
      </c>
      <c r="C183" s="16" t="s">
        <v>358</v>
      </c>
      <c r="D183" s="17"/>
    </row>
    <row r="184" spans="1:4" ht="12.75" customHeight="1" x14ac:dyDescent="0.3">
      <c r="A184" s="15"/>
      <c r="B184" s="16" t="s">
        <v>359</v>
      </c>
      <c r="C184" s="16" t="s">
        <v>360</v>
      </c>
      <c r="D184" s="17"/>
    </row>
    <row r="185" spans="1:4" ht="12.75" customHeight="1" x14ac:dyDescent="0.3">
      <c r="A185" s="15"/>
      <c r="B185" s="16" t="s">
        <v>361</v>
      </c>
      <c r="C185" s="16" t="s">
        <v>362</v>
      </c>
      <c r="D185" s="17"/>
    </row>
    <row r="186" spans="1:4" ht="12.75" customHeight="1" x14ac:dyDescent="0.3">
      <c r="A186" s="15"/>
      <c r="B186" s="16" t="s">
        <v>363</v>
      </c>
      <c r="C186" s="16" t="s">
        <v>364</v>
      </c>
      <c r="D186" s="17"/>
    </row>
    <row r="187" spans="1:4" ht="12.75" customHeight="1" x14ac:dyDescent="0.3">
      <c r="A187" s="15"/>
      <c r="B187" s="16" t="s">
        <v>365</v>
      </c>
      <c r="C187" s="16" t="s">
        <v>366</v>
      </c>
      <c r="D187" s="17"/>
    </row>
    <row r="188" spans="1:4" ht="12.75" customHeight="1" x14ac:dyDescent="0.3">
      <c r="A188" s="15"/>
      <c r="B188" s="16" t="s">
        <v>367</v>
      </c>
      <c r="C188" s="16" t="s">
        <v>368</v>
      </c>
      <c r="D188" s="17"/>
    </row>
    <row r="189" spans="1:4" ht="12.75" customHeight="1" x14ac:dyDescent="0.3">
      <c r="A189" s="15"/>
      <c r="B189" s="16" t="s">
        <v>369</v>
      </c>
      <c r="C189" s="16" t="s">
        <v>370</v>
      </c>
      <c r="D189" s="17"/>
    </row>
    <row r="190" spans="1:4" ht="12.75" customHeight="1" x14ac:dyDescent="0.3">
      <c r="A190" s="15"/>
      <c r="B190" s="16" t="s">
        <v>371</v>
      </c>
      <c r="C190" s="16" t="s">
        <v>372</v>
      </c>
      <c r="D190" s="17"/>
    </row>
    <row r="191" spans="1:4" ht="12.75" customHeight="1" x14ac:dyDescent="0.3">
      <c r="A191" s="15"/>
      <c r="B191" s="16" t="s">
        <v>373</v>
      </c>
      <c r="C191" s="16" t="s">
        <v>374</v>
      </c>
      <c r="D191" s="17"/>
    </row>
    <row r="192" spans="1:4" ht="12.75" customHeight="1" x14ac:dyDescent="0.3">
      <c r="A192" s="15"/>
      <c r="B192" s="16" t="s">
        <v>375</v>
      </c>
      <c r="C192" s="16" t="s">
        <v>376</v>
      </c>
      <c r="D192" s="17"/>
    </row>
    <row r="193" spans="1:4" ht="12.75" customHeight="1" x14ac:dyDescent="0.3">
      <c r="A193" s="15"/>
      <c r="B193" s="16" t="s">
        <v>377</v>
      </c>
      <c r="C193" s="16" t="s">
        <v>378</v>
      </c>
      <c r="D193" s="17"/>
    </row>
    <row r="194" spans="1:4" ht="12.75" customHeight="1" x14ac:dyDescent="0.3">
      <c r="A194" s="15"/>
      <c r="B194" s="16" t="s">
        <v>379</v>
      </c>
      <c r="C194" s="16" t="s">
        <v>380</v>
      </c>
      <c r="D194" s="17"/>
    </row>
    <row r="195" spans="1:4" ht="12.75" customHeight="1" x14ac:dyDescent="0.3">
      <c r="A195" s="15"/>
      <c r="B195" s="16" t="s">
        <v>381</v>
      </c>
      <c r="C195" s="16" t="s">
        <v>382</v>
      </c>
      <c r="D195" s="17"/>
    </row>
    <row r="196" spans="1:4" ht="12.75" customHeight="1" x14ac:dyDescent="0.3">
      <c r="A196" s="15"/>
      <c r="B196" s="16" t="s">
        <v>383</v>
      </c>
      <c r="C196" s="16" t="s">
        <v>384</v>
      </c>
      <c r="D196" s="17"/>
    </row>
    <row r="197" spans="1:4" ht="12.75" customHeight="1" x14ac:dyDescent="0.3">
      <c r="A197" s="15"/>
      <c r="B197" s="16" t="s">
        <v>385</v>
      </c>
      <c r="C197" s="16" t="s">
        <v>386</v>
      </c>
      <c r="D197" s="17"/>
    </row>
    <row r="198" spans="1:4" ht="12.75" customHeight="1" x14ac:dyDescent="0.3">
      <c r="A198" s="15"/>
      <c r="B198" s="16" t="s">
        <v>387</v>
      </c>
      <c r="C198" s="16" t="s">
        <v>388</v>
      </c>
      <c r="D198" s="17"/>
    </row>
    <row r="199" spans="1:4" ht="12.75" customHeight="1" x14ac:dyDescent="0.3">
      <c r="A199" s="15"/>
      <c r="B199" s="16" t="s">
        <v>389</v>
      </c>
      <c r="C199" s="16" t="s">
        <v>390</v>
      </c>
      <c r="D199" s="17"/>
    </row>
    <row r="200" spans="1:4" ht="12.75" customHeight="1" x14ac:dyDescent="0.3">
      <c r="A200" s="15"/>
      <c r="B200" s="16" t="s">
        <v>391</v>
      </c>
      <c r="C200" s="16" t="s">
        <v>392</v>
      </c>
      <c r="D200" s="17"/>
    </row>
    <row r="201" spans="1:4" ht="12.75" customHeight="1" x14ac:dyDescent="0.3">
      <c r="A201" s="15"/>
      <c r="B201" s="16" t="s">
        <v>393</v>
      </c>
      <c r="C201" s="16" t="s">
        <v>394</v>
      </c>
      <c r="D201" s="17"/>
    </row>
    <row r="202" spans="1:4" ht="12.75" customHeight="1" x14ac:dyDescent="0.3">
      <c r="A202" s="15"/>
      <c r="B202" s="16" t="s">
        <v>395</v>
      </c>
      <c r="C202" s="16" t="s">
        <v>396</v>
      </c>
      <c r="D202" s="17"/>
    </row>
    <row r="203" spans="1:4" ht="12.75" customHeight="1" x14ac:dyDescent="0.3">
      <c r="A203" s="15"/>
      <c r="B203" s="16" t="s">
        <v>397</v>
      </c>
      <c r="C203" s="16" t="s">
        <v>398</v>
      </c>
      <c r="D203" s="17"/>
    </row>
    <row r="204" spans="1:4" ht="12.75" customHeight="1" x14ac:dyDescent="0.3">
      <c r="A204" s="15"/>
      <c r="B204" s="16" t="s">
        <v>399</v>
      </c>
      <c r="C204" s="16" t="s">
        <v>400</v>
      </c>
      <c r="D204" s="17"/>
    </row>
    <row r="205" spans="1:4" ht="12.75" customHeight="1" x14ac:dyDescent="0.3">
      <c r="A205" s="15"/>
      <c r="B205" s="16" t="s">
        <v>401</v>
      </c>
      <c r="C205" s="16" t="s">
        <v>402</v>
      </c>
      <c r="D205" s="17"/>
    </row>
    <row r="206" spans="1:4" ht="12.75" customHeight="1" x14ac:dyDescent="0.3">
      <c r="A206" s="15"/>
      <c r="B206" s="16" t="s">
        <v>403</v>
      </c>
      <c r="C206" s="16" t="s">
        <v>404</v>
      </c>
      <c r="D206" s="17"/>
    </row>
    <row r="207" spans="1:4" ht="12.75" customHeight="1" x14ac:dyDescent="0.3">
      <c r="A207" s="15"/>
      <c r="B207" s="16" t="s">
        <v>405</v>
      </c>
      <c r="C207" s="16" t="s">
        <v>406</v>
      </c>
      <c r="D207" s="17"/>
    </row>
    <row r="208" spans="1:4" ht="12.75" customHeight="1" x14ac:dyDescent="0.3">
      <c r="A208" s="15"/>
      <c r="B208" s="16" t="s">
        <v>407</v>
      </c>
      <c r="C208" s="16" t="s">
        <v>408</v>
      </c>
      <c r="D208" s="17"/>
    </row>
    <row r="209" spans="1:4" s="26" customFormat="1" ht="24.75" customHeight="1" x14ac:dyDescent="0.3">
      <c r="A209" s="30"/>
      <c r="B209" s="2" t="s">
        <v>409</v>
      </c>
      <c r="C209" s="2"/>
      <c r="D209" s="25">
        <f>SUM(D177:D208)</f>
        <v>0</v>
      </c>
    </row>
    <row r="210" spans="1:4" s="26" customFormat="1" ht="24.75" customHeight="1" x14ac:dyDescent="0.3">
      <c r="A210" s="31" t="s">
        <v>410</v>
      </c>
      <c r="B210" s="1" t="s">
        <v>411</v>
      </c>
      <c r="C210" s="1"/>
      <c r="D210" s="32">
        <f>D175+D209</f>
        <v>320000</v>
      </c>
    </row>
    <row r="211" spans="1:4" s="28" customFormat="1" ht="15" customHeight="1" x14ac:dyDescent="0.3">
      <c r="A211" s="14" t="s">
        <v>412</v>
      </c>
      <c r="B211" s="4" t="s">
        <v>413</v>
      </c>
      <c r="C211" s="4"/>
      <c r="D211" s="27"/>
    </row>
    <row r="212" spans="1:4" s="36" customFormat="1" ht="15" customHeight="1" x14ac:dyDescent="0.3">
      <c r="A212" s="16"/>
      <c r="B212" s="33" t="s">
        <v>414</v>
      </c>
      <c r="C212" s="34"/>
      <c r="D212" s="35">
        <f>D209-D177-D178-D179</f>
        <v>0</v>
      </c>
    </row>
    <row r="213" spans="1:4" ht="15" customHeight="1" x14ac:dyDescent="0.3">
      <c r="A213" s="37"/>
      <c r="B213" s="33"/>
      <c r="C213" s="34"/>
      <c r="D213" s="17"/>
    </row>
    <row r="214" spans="1:4" ht="15" customHeight="1" x14ac:dyDescent="0.3">
      <c r="A214" s="37"/>
      <c r="B214" s="33" t="s">
        <v>415</v>
      </c>
      <c r="C214" s="34"/>
      <c r="D214" s="17"/>
    </row>
  </sheetData>
  <mergeCells count="25">
    <mergeCell ref="B175:C175"/>
    <mergeCell ref="B176:C176"/>
    <mergeCell ref="B209:C209"/>
    <mergeCell ref="B210:C210"/>
    <mergeCell ref="B211:C211"/>
    <mergeCell ref="B125:C125"/>
    <mergeCell ref="B140:C140"/>
    <mergeCell ref="B145:C145"/>
    <mergeCell ref="B164:C164"/>
    <mergeCell ref="B174:C174"/>
    <mergeCell ref="B51:C51"/>
    <mergeCell ref="B84:C84"/>
    <mergeCell ref="B93:C93"/>
    <mergeCell ref="B107:C107"/>
    <mergeCell ref="B116:C116"/>
    <mergeCell ref="B15:C15"/>
    <mergeCell ref="B37:C37"/>
    <mergeCell ref="B39:C39"/>
    <mergeCell ref="B44:C44"/>
    <mergeCell ref="B46:C46"/>
    <mergeCell ref="A2:D2"/>
    <mergeCell ref="A3:A4"/>
    <mergeCell ref="B3:C4"/>
    <mergeCell ref="B5:C5"/>
    <mergeCell ref="B6:C6"/>
  </mergeCells>
  <dataValidations count="1">
    <dataValidation operator="equal" allowBlank="1" showErrorMessage="1" errorTitle="Uwaga" error="Proszę o wpisywanie kwot przychodów ze znakiem minus (-)." sqref="D177:D208" xr:uid="{00000000-0002-0000-0000-000000000000}">
      <formula1>0</formula1>
      <formula2>0</formula2>
    </dataValidation>
  </dataValidation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Gosia</cp:lastModifiedBy>
  <cp:revision>10</cp:revision>
  <dcterms:created xsi:type="dcterms:W3CDTF">2020-05-30T16:10:33Z</dcterms:created>
  <dcterms:modified xsi:type="dcterms:W3CDTF">2021-03-24T17:41:21Z</dcterms:modified>
  <dc:language>pl-PL</dc:language>
</cp:coreProperties>
</file>